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1235" tabRatio="990" activeTab="0"/>
  </bookViews>
  <sheets>
    <sheet name="Foglio1" sheetId="1" r:id="rId1"/>
  </sheets>
  <definedNames/>
  <calcPr fullCalcOnLoad="1"/>
</workbook>
</file>

<file path=xl/sharedStrings.xml><?xml version="1.0" encoding="utf-8"?>
<sst xmlns="http://schemas.openxmlformats.org/spreadsheetml/2006/main" count="242" uniqueCount="166">
  <si>
    <t>CAPITOLO PRIMO  - Preparazione Cantiere -</t>
  </si>
  <si>
    <t>ELENCO DEI LAVORI E DEI MATERIALE IN  FORNITURA</t>
  </si>
  <si>
    <t>um</t>
  </si>
  <si>
    <t>Quantità</t>
  </si>
  <si>
    <t>Costo unitario</t>
  </si>
  <si>
    <t>Costo totale</t>
  </si>
  <si>
    <t>Art. 1</t>
  </si>
  <si>
    <r>
      <rPr>
        <sz val="12"/>
        <color indexed="8"/>
        <rFont val="Bahnschrift"/>
        <family val="2"/>
      </rPr>
      <t>Allestimento cantiere compreso segnaletica, dotazioni antinfortunistica, Pos e quanto altro occorente per mettere il cantiere in sicurezza, come previsto dalla normativa vigente,</t>
    </r>
    <r>
      <rPr>
        <sz val="12"/>
        <rFont val="Bahnschrift"/>
        <family val="2"/>
      </rPr>
      <t xml:space="preserve"> comprensivo inoltre di parapetti di
sicurezza, servizio igienico di cantiere, box di
cantiere, recinzione con rete tipo brenta e antipolvere, messa a terra impianto elettrico, protezione contro le scariche
atmosferiche e cartellonistica varia. </t>
    </r>
  </si>
  <si>
    <t>a corpo</t>
  </si>
  <si>
    <t>Art. 2</t>
  </si>
  <si>
    <t>Art. 3</t>
  </si>
  <si>
    <t>Installazione di gru a torre per tutta la durata del cantiere e/o per il tempo necessario, di altezza,  sbraccio e portata  necessaria all'esecuzione del lavoro in sicurezza ed a regola d'arte, compreso l'onere del manovratore addetto per il tempo necessario. Compreso inoltre trasporto, montaggio e smontaggio</t>
  </si>
  <si>
    <t>Totale capitolo Primo</t>
  </si>
  <si>
    <t>CAPITOLO SECONDO -Demolizioni -</t>
  </si>
  <si>
    <t>Art. 4</t>
  </si>
  <si>
    <t xml:space="preserve">Demolizione di pavimentazione in conglomerato bituminoso, pietrischetto bitumato, asfalto compresso o colato, eseguita con mezzi meccanici, compreso l'allontanamento del materiale non utilizzato in discarica autorizzata, come previsto dalla normativa, compresi costi di smaltimento e trasporto; con misurazione del volume in opera </t>
  </si>
  <si>
    <t>mq.</t>
  </si>
  <si>
    <t>Totale capitolo Secondo</t>
  </si>
  <si>
    <t>Art. 5</t>
  </si>
  <si>
    <t>Acque meteoriche piazzale</t>
  </si>
  <si>
    <t>ml.</t>
  </si>
  <si>
    <t>Acque meteoriche tetti</t>
  </si>
  <si>
    <t xml:space="preserve">ml. </t>
  </si>
  <si>
    <t>Linea acqua, luce, segnali larghezza ml. 1,5</t>
  </si>
  <si>
    <t>Linea antincendio</t>
  </si>
  <si>
    <t>Art. 6</t>
  </si>
  <si>
    <t>Fornitura e posa di condotte in pvc corrugato per cavidotti; linee segnali</t>
  </si>
  <si>
    <t>Tubo in PVC corrugato DN 160 (linea elettrica)</t>
  </si>
  <si>
    <t>ml</t>
  </si>
  <si>
    <t>Tubo in PVC corrugato DN 120 (linea dati)</t>
  </si>
  <si>
    <t>Tubo in PVC corrugato DN  100 (linea acqua)</t>
  </si>
  <si>
    <t>Art. 7</t>
  </si>
  <si>
    <t>Fornitura e posa in opera di condotte in pvc compreso lo scavo a sezione ristretta per la profondità richiesta eseguito con mezzo meccanico, la formazione di letto di fondo in sabbia ed il rinfianco a posa avvenuta. Getto in calcestruzzo di protezione sopra le tubazioni, con spessore di 10 cm medio. Rinterro finale con materiale dello scavo.</t>
  </si>
  <si>
    <t>tubo in pvc rigido DN 140 (meteoriche tetti)</t>
  </si>
  <si>
    <t>tubo in pvc rigido DN 200 (meteoriche piazzale)</t>
  </si>
  <si>
    <t>tubo in pvc rigido DN 200 (meteoriche tetti)</t>
  </si>
  <si>
    <t>Art. 8</t>
  </si>
  <si>
    <t xml:space="preserve">Fornitura e posa in opera di pozzetti prefabbricati in cls, compreso lo scavo a sezione ristretta con mezzo meccanico, la messa in quota del piano con malta, la stuccatura dei fori di ingresso delle condotte; rinterro con il materiale dello scavo a posa ultimata, </t>
  </si>
  <si>
    <t>pozzetti 40x40x40 tipo rinforzato</t>
  </si>
  <si>
    <t>n°</t>
  </si>
  <si>
    <t>pozzetti 50x50x50 tipo rinforzato</t>
  </si>
  <si>
    <t>pozzetti 60x60x60 tipo rinforzato</t>
  </si>
  <si>
    <t xml:space="preserve">n° </t>
  </si>
  <si>
    <t>Art.9</t>
  </si>
  <si>
    <t>Fornitura e posa in opera pozzetto prefabbricato con coperchio in lamiera zincata per contatore acqua potabile</t>
  </si>
  <si>
    <t>Art. 10</t>
  </si>
  <si>
    <t>Fornitura e posa in opera di chiusini e caditoie in ghisa sferoidale, posate con malta su pozzetti in cls</t>
  </si>
  <si>
    <t xml:space="preserve">chiusini in ghisa sferoidale classe D400 dim. 50x50 </t>
  </si>
  <si>
    <t>caditoie in ghisa sferoidale classe D400 dim.50x50</t>
  </si>
  <si>
    <r>
      <rPr>
        <sz val="12"/>
        <rFont val="Bahnschrift"/>
        <family val="2"/>
      </rPr>
      <t>chiusini in ghisa sferoidale classe D400 dim. 60x60</t>
    </r>
    <r>
      <rPr>
        <sz val="12"/>
        <rFont val="Times New Roman"/>
        <family val="1"/>
      </rPr>
      <t xml:space="preserve">                                                               </t>
    </r>
    <r>
      <rPr>
        <sz val="12"/>
        <color indexed="10"/>
        <rFont val="Times New Roman"/>
        <family val="1"/>
      </rPr>
      <t xml:space="preserve"> </t>
    </r>
    <r>
      <rPr>
        <sz val="12"/>
        <rFont val="Times New Roman"/>
        <family val="1"/>
      </rPr>
      <t xml:space="preserve">                    </t>
    </r>
  </si>
  <si>
    <t xml:space="preserve">chiusini in ghisa sferoidale classe D400 dim. 40x40 </t>
  </si>
  <si>
    <t>Art. 11</t>
  </si>
  <si>
    <t>Totale capitolo Terzo</t>
  </si>
  <si>
    <t xml:space="preserve">CAPITOLO QUARTO - Fondazioni e opere in calcestruzzo armato - </t>
  </si>
  <si>
    <t>Art. 12</t>
  </si>
  <si>
    <t xml:space="preserve">Scavo di sbancamento per qualsiasi finalità, per lavori da eseguirsi in terreni costituiti da ghiaie, detriti di qualsiasi natura e consistenza.  Trasporto ed accumulo del materiale di scavo in sito. </t>
  </si>
  <si>
    <t xml:space="preserve">Profondità variabile </t>
  </si>
  <si>
    <t>mc.</t>
  </si>
  <si>
    <t>Art. 13</t>
  </si>
  <si>
    <t xml:space="preserve">Scavo a sezione (bxh)3,00 x 0,35 mt del ghiaione di sottofondo, eseguito con mezzo meccanico con formazione di trincea per  la costruzione della fondazione. Trasporto ed accumulo del materiale di scavo in sito. </t>
  </si>
  <si>
    <t xml:space="preserve">ml </t>
  </si>
  <si>
    <t>Art. 14</t>
  </si>
  <si>
    <t>Art. 15</t>
  </si>
  <si>
    <r>
      <rPr>
        <sz val="11"/>
        <color indexed="8"/>
        <rFont val="Bahnschrift"/>
        <family val="2"/>
      </rPr>
      <t>Fornitura e posa in opera di telo di nylon</t>
    </r>
    <r>
      <rPr>
        <b/>
        <sz val="12"/>
        <color indexed="10"/>
        <rFont val="Bahnschrift"/>
        <family val="2"/>
      </rPr>
      <t xml:space="preserve"> </t>
    </r>
    <r>
      <rPr>
        <sz val="12"/>
        <color indexed="8"/>
        <rFont val="Bahnschrift"/>
        <family val="2"/>
      </rPr>
      <t>tra il sottofondo ed il getto, per formazione di barriera antiumidità.</t>
    </r>
  </si>
  <si>
    <t>mq</t>
  </si>
  <si>
    <t>Art. 16</t>
  </si>
  <si>
    <t>Fornitura e posa in opera di doppia rete elettrosaldata di armatura, maglia 20x20 cm diam. 8 mm, con sovrapposizione di giuntura ; seconda rete posata su tralicci in ferro h 12 cm diam.con ferri da 6-8 mm come distanziatori tra le due reti. Tralicci distanziati con interasse mt 1,00. Con la sovrapposizione di una maglia 20x20 ,superficie totale delle 2 reti</t>
  </si>
  <si>
    <t>Art. 17</t>
  </si>
  <si>
    <r>
      <rPr>
        <sz val="11"/>
        <color indexed="8"/>
        <rFont val="Bahnschrift"/>
        <family val="2"/>
      </rPr>
      <t xml:space="preserve">Calcestruzzo in fornitura e messa in opera, a prestazione garantita, in accordo alla EN 206, per strutture di fondazione armate, compreso ogni altro lavoro accessorio in classe di esposizione Xc2 (UNI11104), Dmax 32 mm, lavorabilità S4 e Cl0.2, gettato </t>
    </r>
    <r>
      <rPr>
        <sz val="12"/>
        <rFont val="Bahnschrift"/>
        <family val="2"/>
      </rPr>
      <t>con l’impiego</t>
    </r>
    <r>
      <rPr>
        <sz val="12"/>
        <color indexed="8"/>
        <rFont val="Bahnschrift"/>
        <family val="2"/>
      </rPr>
      <t xml:space="preserve"> dei casseri , con resistenza cubica a 28 gg.  Rck 40 N/mmq,  per la formazione della pavimentazione, con pendenze di progetto, per un'altezza di 26 cm, opportunamente vibrato.Livellatura e frattazzatura con elicottero.</t>
    </r>
  </si>
  <si>
    <t>Art. 18</t>
  </si>
  <si>
    <t>Art. 19</t>
  </si>
  <si>
    <t xml:space="preserve">Sistemazione ed adeguamento delle pendenze della porzione asfaltata di piazzale con fornitura e  posa di conglomerato bituminoso, per strati di usura e per spessori medi, calcolati sull'intera superficie. La posa si intende eseguita a regola d'arte, con l'uso di idonee macchine vibro-finitrici-stenditrici, cilindrato con adeguati rulli vibranti di peso variabile a seconda dello spessore, compreso ogni onere e lavorazione per dare il lavoro compiuto a regola d'arte, anche per spessore variabile per raggiungere particolari configurazioni superficiali o raccordi, è pure compresa nel prezzo la stesa di emulsione bituminosa. Si intende compreso l'onere dellaf pulizia della superficie di posa con spazzatrice meccanica e tutte le lavorazioni manuali connesse alla perfetta riuscita della posa stessa. </t>
  </si>
  <si>
    <t>Totale capitolo Quarto</t>
  </si>
  <si>
    <t>CAPITOLO QUINTO  - Acque nere -</t>
  </si>
  <si>
    <t>Art.20</t>
  </si>
  <si>
    <t xml:space="preserve">Fornitura e posa in opera di sifoni in PVC, tipo Firenze o similari DN 160  completi di tappo; esecuzione secondo le indicazione della D.L., compresi gli oneri di innesto alla cameretta od ai pezzi speciali già predisposti ed ogni altro onere o lavoro per poter dare l'opera funzionante compreso scavo, </t>
  </si>
  <si>
    <t>Art.21</t>
  </si>
  <si>
    <t>Fornitura e posa in opera di pozzetti ispezionabili prefabbricati in calcestruzzo vibrato e armato per raccordi di tubazioni, compreso lo scavo, l'apertura dei fori, la sigillatura e gli allacciamenti alle tubazioni, ed il successivo rinterro. Fornitura e posa in opera chiusini in ghisa D400</t>
  </si>
  <si>
    <t>40x40x40 cm</t>
  </si>
  <si>
    <t>50x50x50 cm</t>
  </si>
  <si>
    <t xml:space="preserve"> </t>
  </si>
  <si>
    <t>Art.22</t>
  </si>
  <si>
    <t>Fornitura e posa in opera di tubazioni in PVC rigido per fognatura servizi, in barre da 6 m o di lunghezze inferiori, compresi i pezzi speciali, con caratteristiche conformi alle norme UNI vigenti in merito, tipo 303/1, e 303/2, posate su culla di sabbia, rinfiancate e ricoperte secondo indicazioni della D.L., (sabbia compresa cm. 10), compreso lo sfilamento, lo sfrido ed ogni altro onere per dare l'opera eseguita a perfetta regola d'arte, compreso lo scavo:</t>
  </si>
  <si>
    <t>Ø esterno di 160 mm</t>
  </si>
  <si>
    <t>Totale capitolo Quinto</t>
  </si>
  <si>
    <t>Art.23</t>
  </si>
  <si>
    <t>Fornitura e posa in opera di tirafondi per ancoraggio delle colonne con barre filettate M30 in acciacio zincato cl. 8.8</t>
  </si>
  <si>
    <t>cad</t>
  </si>
  <si>
    <t>Art.24</t>
  </si>
  <si>
    <t>Manufatti in acciaio per travi, pilastri, capriate in profilati semplici. Manufatti in acciaio per travi e pilastri in profilati laminati a caldo della Serie IPE, IPN, HEA, HEB, HEM, UPN, forniti e posti in opera in conformità alle norme CNR 10011. Sono compresi: le piastre di attacco e di irrigidimento; il taglio a misura; le forature; le flange; la bullonatura (con bulloni di qualsiasi classe) o saldatura; etc. E' inoltre compreso quanto altro occorre per dare l'opera finita. Sono esclusi i trattamenti protettivi e le verniciature che verranno computati a parte.</t>
  </si>
  <si>
    <t>In acciaio Fe 430 B</t>
  </si>
  <si>
    <t>kg</t>
  </si>
  <si>
    <t>Art.25</t>
  </si>
  <si>
    <t>Zincatura a caldo per immersione. Zincatura di opere in ferro con trattamento a fuoco mediante immersione in vasche contenenti zinco fuso alla temperatura di circa 500°C previo decappaggio, sciacquaggio, etc. e quanto altro occorre per dare il lavoro finito. Per immersione di strutture pesanti.</t>
  </si>
  <si>
    <t xml:space="preserve">Totale kg profili acciaio </t>
  </si>
  <si>
    <t>Art.26</t>
  </si>
  <si>
    <t>Pannelli tipo sandWich per copertura. Pannelli tipo sandWich per copertura composti da due lamiere in acciaio zincato con interposto lana di roccia, forniti e posti in opera. Sono compresi: il fissaggio con viti in acciaio cadmiato; i canali di gronda. E' inoltre compreso quanto altro occorre per dare l'opera finita. Sono escluse le scossaline.</t>
  </si>
  <si>
    <t>Pannelli con spessore mm 100.</t>
  </si>
  <si>
    <t>Art.27</t>
  </si>
  <si>
    <t xml:space="preserve">Pannelli tipo sandWich per tamponatura. Pannelli tipo sandWich per tamponatura, composti da due lamiere in acciaio zincato con interposto lana di roccia, forniti e posti in opera. E' compreso il fissaggio con viti in acciaio cadmiato. E' inoltre compreso quanto altro occorre per dare l'opera finita. </t>
  </si>
  <si>
    <t xml:space="preserve"> Pannelli con spessore mm 60.</t>
  </si>
  <si>
    <t>Art.28</t>
  </si>
  <si>
    <t>Portone ad impacchettamento rapido con apertura elettrocomandata. Flle e numero di oblò standard</t>
  </si>
  <si>
    <t>dim L 918 x H 700 cm</t>
  </si>
  <si>
    <t>Art.29</t>
  </si>
  <si>
    <t>Struttura metallica  per la formazione di telai di rinforzo ed ancoraggio dei portoni ad impacchettamento alla carpenteria portante.</t>
  </si>
  <si>
    <t>Art.30</t>
  </si>
  <si>
    <t>Serramenti in profilo di acciaio vericiato con corpo illuminato in policarbonato alveolare spessore mm. 16, colore neutro, protetto ai raggi U.V. fissi.</t>
  </si>
  <si>
    <t>Art.31</t>
  </si>
  <si>
    <t>Serramenti in profilo di acciaio verniciato con corpo illuminato in policarbonato alveolare spessore mm. 16, colore neutro, protetto ai raggi U.V. ed autoestinguente. Parzialmente apribili verso lato esterno, superiore ai 30°. Apertura a comando elettrocomandato</t>
  </si>
  <si>
    <t>Art.32</t>
  </si>
  <si>
    <t>Porte metalliche per uscita di sicurezza, con maniglione antipanico, dim. 120x210 foro netto di passaggio. Compreso il taglio dei pannelli di tamponamento e la struttura metallica di sostegno.</t>
  </si>
  <si>
    <t>Art.33</t>
  </si>
  <si>
    <t xml:space="preserve">Pluviali in lamiera zincata a sezione quadrata o circolare, forniti e posti in opera. Sono compresi: le saldature; i gomiti; le staffe poste ad interasse non superiore a m 1,50; le legature; l'imbuto di attacco al canale di gronda; la verniciatura. E' inoltre compreso quanto altro occorre per dare l'opera finita. </t>
  </si>
  <si>
    <t xml:space="preserve"> Della sezione di diametro mm 120, spessore mm 8/10. </t>
  </si>
  <si>
    <t>Art.34</t>
  </si>
  <si>
    <t>Canale di gronda a sezione quadrata, liscio o sagomato,  in lamiera zincata, fornito e posto in opera. Sono compresi: l'onere per la formazione di giunti e sovrapposizioni chiodate a doppia fila di ribattini e saldatura a stagno; le scossaline; le staffe di ferro; le cicogne chiodate, poste ad interasse non superiore a m 1,00; la verniciatura a doppio strato di vernice. E' inoltre compreso quanto occorre per l'opera finita.</t>
  </si>
  <si>
    <t xml:space="preserve">Dello spessore di mm 8/10, sviluppo cm 125. </t>
  </si>
  <si>
    <t>Art.35</t>
  </si>
  <si>
    <t xml:space="preserve">Converse, scossaline, compluvi in lamiera zincata, comunque sagomati, con sviluppo superiore a mm 200, dello spessore di mm 6/10, fornite e poste in opera. Sono compresi: le chiodature; le saldature; le rivettature. E' inoltre compreso quanto altro occorre per dare l'opera finita. </t>
  </si>
  <si>
    <t xml:space="preserve">Colmo Sviluppo 80 cm. </t>
  </si>
  <si>
    <t>Lattoneria e scossaline di testa alle falde</t>
  </si>
  <si>
    <t>Art.36</t>
  </si>
  <si>
    <t xml:space="preserve">Maggior sviluppo delle grondaie per ancoraggio su profili omega alla struttura di copertura </t>
  </si>
  <si>
    <t>Art.37</t>
  </si>
  <si>
    <t>Battiscopa in lamiera d'acciaio zincato fissato meccanicamente al piede dei pannelli, compresa sigillatura finale</t>
  </si>
  <si>
    <t>Art.38</t>
  </si>
  <si>
    <t>Coppia di angolari in lamiera d'acciaio sv. medio 20 cm per il fissaggio tra pannelli verticali e tra vert. e copertura</t>
  </si>
  <si>
    <t>orizzontali, lati lunghi m 75 x nr. 2</t>
  </si>
  <si>
    <t xml:space="preserve">orizzontali, lati corti </t>
  </si>
  <si>
    <t>verticali, m 12 x nr. 4</t>
  </si>
  <si>
    <t>Totale capitolo Sesto</t>
  </si>
  <si>
    <t>CAPITOLO SETTIMO  - Linea Vita -</t>
  </si>
  <si>
    <t>Art.39</t>
  </si>
  <si>
    <t>Linea vita completa di piastre, blocchi di sicurezza anticaduta, punti di ancoraggio e n° 1 scale di accesso come da elaborati grafici.</t>
  </si>
  <si>
    <t>Totale capitolo Settimo</t>
  </si>
  <si>
    <t>CAPITOLO OTTAVO  - Varie -</t>
  </si>
  <si>
    <t>Art.40</t>
  </si>
  <si>
    <t>Manodopera per economie</t>
  </si>
  <si>
    <t>h</t>
  </si>
  <si>
    <t>Art.41</t>
  </si>
  <si>
    <t>Oneri di sicurezza</t>
  </si>
  <si>
    <t>%</t>
  </si>
  <si>
    <t>Totale capitolo Ottavo</t>
  </si>
  <si>
    <t>TOTALE COMPUTO METRICO</t>
  </si>
  <si>
    <t>Restano a carico dell'impresa</t>
  </si>
  <si>
    <t>A</t>
  </si>
  <si>
    <t>La fornitura di tutti i materiali necessari all'esecuzione dei lavori descritti;</t>
  </si>
  <si>
    <t>B</t>
  </si>
  <si>
    <t>L'esecuzione degli stessi a regola d'arte con manodopera specializzata;</t>
  </si>
  <si>
    <t>C</t>
  </si>
  <si>
    <t>Assunzione degli oneri assistenziali e previdenziali del personale</t>
  </si>
  <si>
    <t>D</t>
  </si>
  <si>
    <t>Responsabilità verso terzi per qualsiasi danno a persone e/o cose mediante polizza assicurativa RCT/RCO;</t>
  </si>
  <si>
    <t>E</t>
  </si>
  <si>
    <t>Pulizia del cantiere con asporto dei materiali di risulta a fine lavori;</t>
  </si>
  <si>
    <t>F</t>
  </si>
  <si>
    <t xml:space="preserve">Trasporto del materiale di risulta  in discarica autorizzata. </t>
  </si>
  <si>
    <t>ELENCO DEI LAVORI E DEI MATERIALI IN  FORNITURA</t>
  </si>
  <si>
    <t xml:space="preserve">Piattaforma aerea autocarrata a braccio telescopico con rotazione del braccio di 360° continui con navicella di dimensioni variabili  o  piattaforma aerea a pantografo semovente elettrica il tutto completo di accessori d'uso e perfettamente funzionante, in numero e per il tempo necessario  all'esecuzione dei lavori a perfetta regola d'arte. </t>
  </si>
  <si>
    <t xml:space="preserve">Scavo a sezione ristretta eseguito con mezzo meccanico per la formazione di trincee, per posa di tubo corrugato per cavidotti linee elettriche ; linee segnali, cifoni; tubazioni antincendio; tubazioni raccolta acque meteo di dilavamento piazzale ; tubazioni di raccolta delle acque meteo dai pluviali. Accumulo del materiale di scavo in sito, per il successivo reimpiego. </t>
  </si>
  <si>
    <t xml:space="preserve">Livellamento finale dell'area con formazione piani e pendenze secondo progetto. Rullatura fino a rifiuto di tutte la superficie dell'area, in special modo nei punti interessati dai nuovi scavi. </t>
  </si>
  <si>
    <t xml:space="preserve">Costruzione delle fondazioni consistenti in travi superficiali  nastriformi con sezione (bxh) 2,50x0,50 mt, con fornitura gabbia armata con ferri correnti e staffe, collegate ad una platea laterale che compenetra sopra le travi con uno spessore di 15 cm.  Il rapporto ferro- fondazioni/calcestruzzo deve attenersi pari a 100 kg di ferro per mc di calcestruzzo. I diametri dei ferri correnti e delle staffe, saranno quelli definiti dal calcolo statico. Montaggio e smontaggio delle casseforme di contenimento del getto.Getto in calcestruzzo vibrato RcK.40 N/mmq </t>
  </si>
  <si>
    <t>Formazione di giunti mediante il taglio del pavimento a maglie 4x4 m, compreso l'inserimento di coprigiunti in fornitura e posa</t>
  </si>
  <si>
    <t>CAPITOLO TERZO - Sottoservizi -</t>
  </si>
  <si>
    <t>CAPITOLO SESTO  - Capannone Metallico -</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</si>
</sst>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2]\ * #,##0.00_-;\-[$€-2]\ * #,##0.00_-;_-[$€-2]\ * \-??_-"/>
    <numFmt numFmtId="173" formatCode="_-* #,##0_-;\-* #,##0_-;_-* \-_-;_-@_-"/>
    <numFmt numFmtId="174" formatCode="#,##0.00_ ;[Red]\-#,##0.00\ "/>
    <numFmt numFmtId="175" formatCode="_-&quot;€ &quot;* #,##0.00_-;&quot;-€ &quot;* #,##0.00_-;_-&quot;€ &quot;* \-??_-;_-@_-"/>
  </numFmts>
  <fonts count="42">
    <font>
      <sz val="11"/>
      <color indexed="8"/>
      <name val="Calibri"/>
      <family val="2"/>
    </font>
    <font>
      <sz val="10"/>
      <name val="Arial"/>
      <family val="0"/>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indexed="20"/>
      <name val="Calibri"/>
      <family val="2"/>
    </font>
    <font>
      <sz val="11"/>
      <color indexed="17"/>
      <name val="Calibri"/>
      <family val="2"/>
    </font>
    <font>
      <b/>
      <sz val="10"/>
      <name val="Arial"/>
      <family val="2"/>
    </font>
    <font>
      <sz val="8"/>
      <name val="Arial"/>
      <family val="2"/>
    </font>
    <font>
      <sz val="9"/>
      <name val="Arial"/>
      <family val="2"/>
    </font>
    <font>
      <sz val="14"/>
      <name val="Bahnschrift"/>
      <family val="2"/>
    </font>
    <font>
      <b/>
      <sz val="10"/>
      <name val="Times New Roman"/>
      <family val="1"/>
    </font>
    <font>
      <b/>
      <sz val="10"/>
      <name val="Bahnschrift"/>
      <family val="2"/>
    </font>
    <font>
      <b/>
      <sz val="12"/>
      <name val="Bahnschrift"/>
      <family val="2"/>
    </font>
    <font>
      <sz val="12"/>
      <color indexed="8"/>
      <name val="Bahnschrift"/>
      <family val="2"/>
    </font>
    <font>
      <sz val="12"/>
      <name val="Bahnschrift"/>
      <family val="2"/>
    </font>
    <font>
      <sz val="11"/>
      <color indexed="8"/>
      <name val="Bahnschrift"/>
      <family val="2"/>
    </font>
    <font>
      <sz val="10"/>
      <name val="Bahnschrift Light"/>
      <family val="2"/>
    </font>
    <font>
      <b/>
      <sz val="12"/>
      <name val="Times New Roman"/>
      <family val="1"/>
    </font>
    <font>
      <sz val="12"/>
      <name val="Times New Roman"/>
      <family val="1"/>
    </font>
    <font>
      <sz val="12"/>
      <color indexed="8"/>
      <name val="Times New Roman"/>
      <family val="1"/>
    </font>
    <font>
      <sz val="9"/>
      <color indexed="10"/>
      <name val="Arial"/>
      <family val="2"/>
    </font>
    <font>
      <b/>
      <sz val="10"/>
      <color indexed="10"/>
      <name val="Arial"/>
      <family val="2"/>
    </font>
    <font>
      <sz val="12"/>
      <color indexed="10"/>
      <name val="Times New Roman"/>
      <family val="1"/>
    </font>
    <font>
      <sz val="12"/>
      <name val="Arial"/>
      <family val="2"/>
    </font>
    <font>
      <b/>
      <sz val="12"/>
      <color indexed="10"/>
      <name val="Bahnschrift"/>
      <family val="2"/>
    </font>
    <font>
      <sz val="10"/>
      <color indexed="8"/>
      <name val="Times New Roman"/>
      <family val="1"/>
    </font>
    <font>
      <sz val="12"/>
      <color indexed="8"/>
      <name val="Calibri"/>
      <family val="2"/>
    </font>
    <font>
      <b/>
      <sz val="14"/>
      <name val="Bahnschrift"/>
      <family val="2"/>
    </font>
    <font>
      <sz val="11"/>
      <name val="Arial"/>
      <family val="2"/>
    </font>
    <font>
      <b/>
      <sz val="11"/>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4">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8"/>
      </left>
      <right style="thin">
        <color indexed="8"/>
      </right>
      <top style="thin">
        <color indexed="8"/>
      </top>
      <bottom style="thin">
        <color indexed="8"/>
      </bottom>
    </border>
    <border>
      <left style="hair">
        <color indexed="8"/>
      </left>
      <right style="hair">
        <color indexed="8"/>
      </right>
      <top style="hair">
        <color indexed="8"/>
      </top>
      <bottom style="hair">
        <color indexed="8"/>
      </bottom>
    </border>
    <border>
      <left style="thin">
        <color indexed="8"/>
      </left>
      <right style="hair">
        <color indexed="55"/>
      </right>
      <top>
        <color indexed="63"/>
      </top>
      <bottom style="thin">
        <color indexed="8"/>
      </bottom>
    </border>
    <border>
      <left style="thin">
        <color indexed="8"/>
      </left>
      <right style="thin">
        <color indexed="8"/>
      </right>
      <top style="thin">
        <color indexed="8"/>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3" fillId="16" borderId="1" applyNumberFormat="0" applyAlignment="0" applyProtection="0"/>
    <xf numFmtId="0" fontId="4" fillId="0" borderId="2" applyNumberFormat="0" applyFill="0" applyAlignment="0" applyProtection="0"/>
    <xf numFmtId="0" fontId="5" fillId="17" borderId="3" applyNumberFormat="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21" borderId="0" applyNumberFormat="0" applyBorder="0" applyAlignment="0" applyProtection="0"/>
    <xf numFmtId="172" fontId="0" fillId="0" borderId="0" applyFill="0" applyBorder="0" applyAlignment="0" applyProtection="0"/>
    <xf numFmtId="0" fontId="6" fillId="7" borderId="1" applyNumberFormat="0" applyAlignment="0" applyProtection="0"/>
    <xf numFmtId="43" fontId="1" fillId="0" borderId="0" applyFill="0" applyBorder="0" applyAlignment="0" applyProtection="0"/>
    <xf numFmtId="41" fontId="1" fillId="0" borderId="0" applyFill="0" applyBorder="0" applyAlignment="0" applyProtection="0"/>
    <xf numFmtId="173" fontId="0" fillId="0" borderId="0" applyFill="0" applyBorder="0" applyAlignment="0" applyProtection="0"/>
    <xf numFmtId="0" fontId="7" fillId="22" borderId="0" applyNumberFormat="0" applyBorder="0" applyAlignment="0" applyProtection="0"/>
    <xf numFmtId="0" fontId="1" fillId="0" borderId="0">
      <alignment/>
      <protection/>
    </xf>
    <xf numFmtId="0" fontId="0" fillId="23" borderId="4" applyNumberFormat="0" applyAlignment="0" applyProtection="0"/>
    <xf numFmtId="0" fontId="8" fillId="16" borderId="5" applyNumberFormat="0" applyAlignment="0" applyProtection="0"/>
    <xf numFmtId="9" fontId="1" fillId="0" borderId="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0" borderId="6" applyNumberFormat="0" applyFill="0" applyAlignment="0" applyProtection="0"/>
    <xf numFmtId="0" fontId="13" fillId="0" borderId="7" applyNumberFormat="0" applyFill="0" applyAlignment="0" applyProtection="0"/>
    <xf numFmtId="0" fontId="14" fillId="0" borderId="8" applyNumberFormat="0" applyFill="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3" borderId="0" applyNumberFormat="0" applyBorder="0" applyAlignment="0" applyProtection="0"/>
    <xf numFmtId="0" fontId="17" fillId="4" borderId="0" applyNumberFormat="0" applyBorder="0" applyAlignment="0" applyProtection="0"/>
    <xf numFmtId="175" fontId="0" fillId="0" borderId="0" applyFill="0" applyBorder="0" applyAlignment="0" applyProtection="0"/>
    <xf numFmtId="42" fontId="1" fillId="0" borderId="0" applyFill="0" applyBorder="0" applyAlignment="0" applyProtection="0"/>
  </cellStyleXfs>
  <cellXfs count="105">
    <xf numFmtId="0" fontId="0" fillId="0" borderId="0" xfId="0" applyAlignment="1">
      <alignment/>
    </xf>
    <xf numFmtId="172" fontId="20" fillId="0" borderId="0" xfId="42" applyFont="1" applyFill="1" applyBorder="1" applyAlignment="1" applyProtection="1">
      <alignment horizontal="center"/>
      <protection/>
    </xf>
    <xf numFmtId="172" fontId="1" fillId="0" borderId="0" xfId="42" applyFont="1" applyFill="1" applyBorder="1" applyAlignment="1" applyProtection="1">
      <alignment horizontal="right"/>
      <protection/>
    </xf>
    <xf numFmtId="172" fontId="23" fillId="8" borderId="10" xfId="42" applyFont="1" applyFill="1" applyBorder="1" applyAlignment="1" applyProtection="1">
      <alignment horizontal="center" vertical="center"/>
      <protection/>
    </xf>
    <xf numFmtId="172" fontId="1" fillId="0" borderId="0" xfId="42" applyFont="1" applyFill="1" applyBorder="1" applyAlignment="1" applyProtection="1">
      <alignment horizontal="center" vertical="center"/>
      <protection/>
    </xf>
    <xf numFmtId="172" fontId="1" fillId="0" borderId="0" xfId="42" applyFont="1" applyFill="1" applyBorder="1" applyAlignment="1" applyProtection="1">
      <alignment horizontal="right" vertical="center"/>
      <protection/>
    </xf>
    <xf numFmtId="172" fontId="26" fillId="0" borderId="10" xfId="42" applyFont="1" applyFill="1" applyBorder="1" applyAlignment="1" applyProtection="1">
      <alignment horizontal="center"/>
      <protection/>
    </xf>
    <xf numFmtId="172" fontId="26" fillId="0" borderId="10" xfId="42" applyFont="1" applyFill="1" applyBorder="1" applyAlignment="1" applyProtection="1">
      <alignment horizontal="right"/>
      <protection/>
    </xf>
    <xf numFmtId="172" fontId="24" fillId="8" borderId="10" xfId="42" applyFont="1" applyFill="1" applyBorder="1" applyAlignment="1" applyProtection="1">
      <alignment horizontal="right"/>
      <protection/>
    </xf>
    <xf numFmtId="172" fontId="22" fillId="0" borderId="0" xfId="42" applyFont="1" applyFill="1" applyBorder="1" applyAlignment="1" applyProtection="1">
      <alignment horizontal="center" vertical="center"/>
      <protection/>
    </xf>
    <xf numFmtId="172" fontId="30" fillId="0" borderId="0" xfId="42" applyFont="1" applyFill="1" applyBorder="1" applyAlignment="1" applyProtection="1">
      <alignment horizontal="center"/>
      <protection/>
    </xf>
    <xf numFmtId="172" fontId="30" fillId="0" borderId="0" xfId="42" applyFont="1" applyFill="1" applyBorder="1" applyAlignment="1" applyProtection="1">
      <alignment horizontal="right"/>
      <protection/>
    </xf>
    <xf numFmtId="172" fontId="26" fillId="0" borderId="0" xfId="42" applyFont="1" applyFill="1" applyBorder="1" applyAlignment="1" applyProtection="1">
      <alignment horizontal="right"/>
      <protection/>
    </xf>
    <xf numFmtId="172" fontId="30" fillId="0" borderId="0" xfId="42" applyFont="1" applyFill="1" applyBorder="1" applyAlignment="1" applyProtection="1">
      <alignment vertical="top"/>
      <protection/>
    </xf>
    <xf numFmtId="175" fontId="26" fillId="0" borderId="10" xfId="62" applyFont="1" applyFill="1" applyBorder="1" applyAlignment="1" applyProtection="1">
      <alignment horizontal="center"/>
      <protection/>
    </xf>
    <xf numFmtId="172" fontId="35" fillId="0" borderId="0" xfId="42" applyFont="1" applyFill="1" applyBorder="1" applyAlignment="1" applyProtection="1">
      <alignment horizontal="center"/>
      <protection/>
    </xf>
    <xf numFmtId="175" fontId="30" fillId="0" borderId="0" xfId="62" applyFont="1" applyFill="1" applyBorder="1" applyAlignment="1" applyProtection="1">
      <alignment horizontal="center"/>
      <protection/>
    </xf>
    <xf numFmtId="175" fontId="30" fillId="0" borderId="0" xfId="62" applyFont="1" applyFill="1" applyBorder="1" applyAlignment="1" applyProtection="1">
      <alignment horizontal="right"/>
      <protection/>
    </xf>
    <xf numFmtId="175" fontId="26" fillId="0" borderId="0" xfId="62" applyFont="1" applyFill="1" applyBorder="1" applyAlignment="1" applyProtection="1">
      <alignment horizontal="center"/>
      <protection/>
    </xf>
    <xf numFmtId="172" fontId="24" fillId="0" borderId="0" xfId="42" applyFont="1" applyFill="1" applyBorder="1" applyAlignment="1" applyProtection="1">
      <alignment horizontal="right"/>
      <protection/>
    </xf>
    <xf numFmtId="172" fontId="40" fillId="0" borderId="0" xfId="42" applyFont="1" applyFill="1" applyBorder="1" applyAlignment="1" applyProtection="1">
      <alignment/>
      <protection/>
    </xf>
    <xf numFmtId="0" fontId="18" fillId="0" borderId="0" xfId="48" applyFont="1" applyFill="1" applyBorder="1" applyAlignment="1" applyProtection="1">
      <alignment horizontal="center" vertical="center" wrapText="1"/>
      <protection/>
    </xf>
    <xf numFmtId="0" fontId="1" fillId="0" borderId="0" xfId="48" applyFont="1" applyFill="1" applyBorder="1" applyAlignment="1" applyProtection="1">
      <alignment vertical="top" wrapText="1"/>
      <protection/>
    </xf>
    <xf numFmtId="0" fontId="19" fillId="0" borderId="0" xfId="48" applyFont="1" applyFill="1" applyBorder="1" applyAlignment="1" applyProtection="1">
      <alignment horizontal="left"/>
      <protection/>
    </xf>
    <xf numFmtId="4" fontId="20" fillId="0" borderId="0" xfId="48" applyNumberFormat="1" applyFont="1" applyFill="1" applyBorder="1" applyAlignment="1" applyProtection="1">
      <alignment horizontal="right"/>
      <protection/>
    </xf>
    <xf numFmtId="0" fontId="0" fillId="0" borderId="0" xfId="0" applyAlignment="1" applyProtection="1">
      <alignment/>
      <protection/>
    </xf>
    <xf numFmtId="0" fontId="22" fillId="8" borderId="10" xfId="48" applyFont="1" applyFill="1" applyBorder="1" applyAlignment="1" applyProtection="1">
      <alignment horizontal="center" vertical="center" wrapText="1"/>
      <protection/>
    </xf>
    <xf numFmtId="0" fontId="23" fillId="8" borderId="10" xfId="48" applyFont="1" applyFill="1" applyBorder="1" applyAlignment="1" applyProtection="1">
      <alignment horizontal="center" vertical="center" wrapText="1"/>
      <protection/>
    </xf>
    <xf numFmtId="0" fontId="23" fillId="8" borderId="10" xfId="48" applyFont="1" applyFill="1" applyBorder="1" applyAlignment="1" applyProtection="1">
      <alignment horizontal="center" vertical="center"/>
      <protection/>
    </xf>
    <xf numFmtId="174" fontId="23" fillId="8" borderId="10" xfId="48" applyNumberFormat="1" applyFont="1" applyFill="1" applyBorder="1" applyAlignment="1" applyProtection="1">
      <alignment horizontal="center" vertical="center"/>
      <protection/>
    </xf>
    <xf numFmtId="0" fontId="19" fillId="0" borderId="0" xfId="48" applyFont="1" applyFill="1" applyBorder="1" applyAlignment="1" applyProtection="1">
      <alignment horizontal="center" vertical="center" wrapText="1"/>
      <protection/>
    </xf>
    <xf numFmtId="0" fontId="1" fillId="0" borderId="0" xfId="48" applyFont="1" applyFill="1" applyBorder="1" applyAlignment="1" applyProtection="1">
      <alignment horizontal="center" vertical="center"/>
      <protection/>
    </xf>
    <xf numFmtId="0" fontId="19" fillId="0" borderId="0" xfId="48" applyFont="1" applyFill="1" applyBorder="1" applyAlignment="1" applyProtection="1">
      <alignment horizontal="center" vertical="center"/>
      <protection/>
    </xf>
    <xf numFmtId="174" fontId="1" fillId="0" borderId="0" xfId="48" applyNumberFormat="1" applyFont="1" applyFill="1" applyBorder="1" applyAlignment="1" applyProtection="1">
      <alignment horizontal="right" vertical="center"/>
      <protection/>
    </xf>
    <xf numFmtId="0" fontId="24" fillId="0" borderId="10" xfId="48" applyFont="1" applyFill="1" applyBorder="1" applyAlignment="1" applyProtection="1">
      <alignment horizontal="center" vertical="center" wrapText="1"/>
      <protection/>
    </xf>
    <xf numFmtId="0" fontId="25" fillId="0" borderId="10" xfId="0" applyFont="1" applyBorder="1" applyAlignment="1" applyProtection="1">
      <alignment wrapText="1"/>
      <protection/>
    </xf>
    <xf numFmtId="0" fontId="26" fillId="0" borderId="10" xfId="48" applyFont="1" applyFill="1" applyBorder="1" applyAlignment="1" applyProtection="1">
      <alignment horizontal="left"/>
      <protection/>
    </xf>
    <xf numFmtId="4" fontId="26" fillId="0" borderId="10" xfId="48" applyNumberFormat="1" applyFont="1" applyFill="1" applyBorder="1" applyAlignment="1" applyProtection="1">
      <alignment horizontal="right"/>
      <protection/>
    </xf>
    <xf numFmtId="0" fontId="27" fillId="0" borderId="11" xfId="0" applyFont="1" applyBorder="1" applyAlignment="1" applyProtection="1">
      <alignment wrapText="1"/>
      <protection/>
    </xf>
    <xf numFmtId="0" fontId="28" fillId="0" borderId="0" xfId="48" applyFont="1" applyFill="1" applyBorder="1" applyAlignment="1" applyProtection="1">
      <alignment horizontal="center" vertical="center"/>
      <protection/>
    </xf>
    <xf numFmtId="0" fontId="29" fillId="0" borderId="0" xfId="48" applyFont="1" applyFill="1" applyBorder="1" applyAlignment="1" applyProtection="1">
      <alignment horizontal="center" vertical="center" wrapText="1"/>
      <protection/>
    </xf>
    <xf numFmtId="0" fontId="25" fillId="8" borderId="10" xfId="0" applyFont="1" applyFill="1" applyBorder="1" applyAlignment="1" applyProtection="1">
      <alignment wrapText="1"/>
      <protection/>
    </xf>
    <xf numFmtId="0" fontId="30" fillId="0" borderId="0" xfId="48" applyFont="1" applyFill="1" applyBorder="1" applyAlignment="1" applyProtection="1">
      <alignment horizontal="left"/>
      <protection/>
    </xf>
    <xf numFmtId="0" fontId="1" fillId="0" borderId="0" xfId="48" applyFont="1" applyFill="1" applyBorder="1" applyAlignment="1" applyProtection="1">
      <alignment horizontal="justify"/>
      <protection/>
    </xf>
    <xf numFmtId="0" fontId="19" fillId="0" borderId="0" xfId="48" applyFont="1" applyFill="1" applyBorder="1" applyAlignment="1" applyProtection="1">
      <alignment horizontal="center"/>
      <protection/>
    </xf>
    <xf numFmtId="0" fontId="22" fillId="0" borderId="0" xfId="48" applyFont="1" applyFill="1" applyBorder="1" applyAlignment="1" applyProtection="1">
      <alignment horizontal="center" vertical="center" wrapText="1"/>
      <protection/>
    </xf>
    <xf numFmtId="0" fontId="22" fillId="0" borderId="0" xfId="48" applyFont="1" applyFill="1" applyBorder="1" applyAlignment="1" applyProtection="1">
      <alignment horizontal="center" vertical="center"/>
      <protection/>
    </xf>
    <xf numFmtId="174" fontId="22" fillId="0" borderId="0" xfId="48" applyNumberFormat="1" applyFont="1" applyFill="1" applyBorder="1" applyAlignment="1" applyProtection="1">
      <alignment horizontal="center" vertical="center"/>
      <protection/>
    </xf>
    <xf numFmtId="0" fontId="31" fillId="0" borderId="0" xfId="0" applyFont="1" applyBorder="1" applyAlignment="1" applyProtection="1">
      <alignment wrapText="1"/>
      <protection/>
    </xf>
    <xf numFmtId="4" fontId="30" fillId="0" borderId="0" xfId="48" applyNumberFormat="1" applyFont="1" applyFill="1" applyBorder="1" applyAlignment="1" applyProtection="1">
      <alignment horizontal="right"/>
      <protection/>
    </xf>
    <xf numFmtId="0" fontId="0" fillId="0" borderId="0" xfId="0" applyBorder="1" applyAlignment="1" applyProtection="1">
      <alignment/>
      <protection/>
    </xf>
    <xf numFmtId="0" fontId="26" fillId="0" borderId="0" xfId="48" applyFont="1" applyFill="1" applyBorder="1" applyAlignment="1" applyProtection="1">
      <alignment horizontal="left"/>
      <protection/>
    </xf>
    <xf numFmtId="4" fontId="26" fillId="0" borderId="0" xfId="48" applyNumberFormat="1" applyFont="1" applyFill="1" applyBorder="1" applyAlignment="1" applyProtection="1">
      <alignment horizontal="right"/>
      <protection/>
    </xf>
    <xf numFmtId="0" fontId="24" fillId="0" borderId="0" xfId="48" applyFont="1" applyFill="1" applyBorder="1" applyAlignment="1" applyProtection="1">
      <alignment horizontal="center" vertical="center" wrapText="1"/>
      <protection/>
    </xf>
    <xf numFmtId="0" fontId="0" fillId="0" borderId="0" xfId="0" applyFill="1" applyAlignment="1" applyProtection="1">
      <alignment/>
      <protection/>
    </xf>
    <xf numFmtId="0" fontId="30" fillId="0" borderId="0" xfId="0" applyFont="1" applyBorder="1" applyAlignment="1" applyProtection="1">
      <alignment wrapText="1"/>
      <protection/>
    </xf>
    <xf numFmtId="0" fontId="19" fillId="0" borderId="0" xfId="48" applyFont="1" applyFill="1" applyBorder="1" applyAlignment="1" applyProtection="1">
      <alignment vertical="top"/>
      <protection/>
    </xf>
    <xf numFmtId="4" fontId="32" fillId="0" borderId="0" xfId="48" applyNumberFormat="1" applyFont="1" applyFill="1" applyBorder="1" applyAlignment="1" applyProtection="1">
      <alignment vertical="top"/>
      <protection/>
    </xf>
    <xf numFmtId="0" fontId="18" fillId="0" borderId="10" xfId="48" applyFont="1" applyFill="1" applyBorder="1" applyAlignment="1" applyProtection="1">
      <alignment horizontal="center" vertical="center" wrapText="1"/>
      <protection/>
    </xf>
    <xf numFmtId="0" fontId="31" fillId="0" borderId="0" xfId="0" applyFont="1" applyFill="1" applyAlignment="1" applyProtection="1">
      <alignment/>
      <protection/>
    </xf>
    <xf numFmtId="4" fontId="32" fillId="0" borderId="0" xfId="48" applyNumberFormat="1" applyFont="1" applyFill="1" applyBorder="1" applyAlignment="1" applyProtection="1">
      <alignment horizontal="right"/>
      <protection/>
    </xf>
    <xf numFmtId="0" fontId="30" fillId="0" borderId="0" xfId="48" applyFont="1" applyBorder="1" applyAlignment="1" applyProtection="1">
      <alignment horizontal="justify" vertical="top" wrapText="1"/>
      <protection/>
    </xf>
    <xf numFmtId="0" fontId="30" fillId="0" borderId="0" xfId="48" applyFont="1" applyFill="1" applyBorder="1" applyAlignment="1" applyProtection="1">
      <alignment horizontal="left" vertical="center"/>
      <protection/>
    </xf>
    <xf numFmtId="0" fontId="18" fillId="0" borderId="12" xfId="48" applyFont="1" applyFill="1" applyBorder="1" applyAlignment="1" applyProtection="1">
      <alignment horizontal="center" vertical="center" wrapText="1"/>
      <protection/>
    </xf>
    <xf numFmtId="0" fontId="33" fillId="0" borderId="10" xfId="48" applyFont="1" applyFill="1" applyBorder="1" applyAlignment="1" applyProtection="1">
      <alignment horizontal="center" vertical="center" wrapText="1"/>
      <protection/>
    </xf>
    <xf numFmtId="0" fontId="27" fillId="0" borderId="0" xfId="0" applyFont="1" applyBorder="1" applyAlignment="1" applyProtection="1">
      <alignment wrapText="1"/>
      <protection/>
    </xf>
    <xf numFmtId="0" fontId="1" fillId="0" borderId="0" xfId="48" applyFont="1" applyFill="1" applyBorder="1" applyAlignment="1" applyProtection="1">
      <alignment horizontal="justify" vertical="top" wrapText="1"/>
      <protection/>
    </xf>
    <xf numFmtId="0" fontId="31" fillId="0" borderId="0" xfId="0" applyFont="1" applyFill="1" applyBorder="1" applyAlignment="1" applyProtection="1">
      <alignment wrapText="1"/>
      <protection/>
    </xf>
    <xf numFmtId="0" fontId="37" fillId="0" borderId="0" xfId="0" applyFont="1" applyAlignment="1" applyProtection="1">
      <alignment horizontal="justify"/>
      <protection/>
    </xf>
    <xf numFmtId="0" fontId="29" fillId="0" borderId="10" xfId="48" applyFont="1" applyFill="1" applyBorder="1" applyAlignment="1" applyProtection="1">
      <alignment horizontal="center" vertical="center" wrapText="1"/>
      <protection/>
    </xf>
    <xf numFmtId="0" fontId="31" fillId="0" borderId="0" xfId="0" applyFont="1" applyBorder="1" applyAlignment="1" applyProtection="1">
      <alignment horizontal="justify"/>
      <protection/>
    </xf>
    <xf numFmtId="0" fontId="38" fillId="0" borderId="0" xfId="0" applyFont="1" applyBorder="1" applyAlignment="1" applyProtection="1">
      <alignment/>
      <protection/>
    </xf>
    <xf numFmtId="0" fontId="31" fillId="0" borderId="0" xfId="0" applyFont="1" applyFill="1" applyBorder="1" applyAlignment="1" applyProtection="1">
      <alignment vertical="top" wrapText="1"/>
      <protection/>
    </xf>
    <xf numFmtId="0" fontId="25" fillId="0" borderId="0" xfId="0" applyFont="1" applyFill="1" applyBorder="1" applyAlignment="1" applyProtection="1">
      <alignment wrapText="1"/>
      <protection/>
    </xf>
    <xf numFmtId="0" fontId="27" fillId="0" borderId="11" xfId="0" applyFont="1" applyBorder="1" applyAlignment="1" applyProtection="1">
      <alignment wrapText="1"/>
      <protection/>
    </xf>
    <xf numFmtId="0" fontId="37" fillId="0" borderId="0" xfId="0" applyFont="1" applyBorder="1" applyAlignment="1" applyProtection="1">
      <alignment horizontal="justify"/>
      <protection/>
    </xf>
    <xf numFmtId="0" fontId="39" fillId="8" borderId="10" xfId="48" applyFont="1" applyFill="1" applyBorder="1" applyAlignment="1" applyProtection="1">
      <alignment horizontal="justify"/>
      <protection/>
    </xf>
    <xf numFmtId="0" fontId="40" fillId="0" borderId="0" xfId="48" applyFont="1" applyFill="1" applyBorder="1" applyProtection="1">
      <alignment/>
      <protection/>
    </xf>
    <xf numFmtId="0" fontId="41" fillId="0" borderId="0" xfId="48" applyFont="1" applyFill="1" applyBorder="1" applyProtection="1">
      <alignment/>
      <protection/>
    </xf>
    <xf numFmtId="0" fontId="18" fillId="0" borderId="0" xfId="48" applyFont="1" applyFill="1" applyBorder="1" applyAlignment="1" applyProtection="1">
      <alignment horizontal="justify" vertical="center"/>
      <protection/>
    </xf>
    <xf numFmtId="0" fontId="29" fillId="0" borderId="0" xfId="48" applyFont="1" applyFill="1" applyBorder="1" applyAlignment="1" applyProtection="1">
      <alignment horizontal="center"/>
      <protection/>
    </xf>
    <xf numFmtId="0" fontId="26" fillId="8" borderId="10" xfId="48" applyFont="1" applyFill="1" applyBorder="1" applyAlignment="1" applyProtection="1">
      <alignment horizontal="center" vertical="center"/>
      <protection/>
    </xf>
    <xf numFmtId="0" fontId="25" fillId="8" borderId="10" xfId="0" applyFont="1" applyFill="1" applyBorder="1" applyAlignment="1" applyProtection="1">
      <alignment horizontal="center" vertical="center"/>
      <protection/>
    </xf>
    <xf numFmtId="172" fontId="20" fillId="0" borderId="0" xfId="42" applyFont="1" applyFill="1" applyBorder="1" applyAlignment="1" applyProtection="1">
      <alignment horizontal="center"/>
      <protection locked="0"/>
    </xf>
    <xf numFmtId="0" fontId="0" fillId="0" borderId="0" xfId="0" applyAlignment="1" applyProtection="1">
      <alignment/>
      <protection locked="0"/>
    </xf>
    <xf numFmtId="4" fontId="26" fillId="0" borderId="10" xfId="48" applyNumberFormat="1" applyFont="1" applyFill="1" applyBorder="1" applyAlignment="1" applyProtection="1">
      <alignment horizontal="right"/>
      <protection locked="0"/>
    </xf>
    <xf numFmtId="172" fontId="26" fillId="0" borderId="10" xfId="42" applyFont="1" applyFill="1" applyBorder="1" applyAlignment="1" applyProtection="1">
      <alignment horizontal="center"/>
      <protection locked="0"/>
    </xf>
    <xf numFmtId="172" fontId="30" fillId="0" borderId="0" xfId="42" applyFont="1" applyFill="1" applyBorder="1" applyAlignment="1" applyProtection="1">
      <alignment horizontal="center"/>
      <protection locked="0"/>
    </xf>
    <xf numFmtId="0" fontId="0" fillId="0" borderId="0" xfId="0" applyBorder="1" applyAlignment="1" applyProtection="1">
      <alignment/>
      <protection locked="0"/>
    </xf>
    <xf numFmtId="172" fontId="26" fillId="0" borderId="0" xfId="42" applyFont="1" applyFill="1" applyBorder="1" applyAlignment="1" applyProtection="1">
      <alignment horizontal="center"/>
      <protection locked="0"/>
    </xf>
    <xf numFmtId="0" fontId="31" fillId="0" borderId="0" xfId="0" applyFont="1" applyBorder="1" applyAlignment="1" applyProtection="1">
      <alignment/>
      <protection locked="0"/>
    </xf>
    <xf numFmtId="172" fontId="30" fillId="0" borderId="10" xfId="42" applyFont="1" applyFill="1" applyBorder="1" applyAlignment="1" applyProtection="1">
      <alignment horizontal="center"/>
      <protection locked="0"/>
    </xf>
    <xf numFmtId="175" fontId="31" fillId="0" borderId="10" xfId="62" applyFont="1" applyFill="1" applyBorder="1" applyAlignment="1" applyProtection="1">
      <alignment/>
      <protection locked="0"/>
    </xf>
    <xf numFmtId="0" fontId="0" fillId="0" borderId="0" xfId="0" applyFill="1" applyAlignment="1" applyProtection="1">
      <alignment/>
      <protection locked="0"/>
    </xf>
    <xf numFmtId="172" fontId="30" fillId="0" borderId="0" xfId="42" applyFont="1" applyFill="1" applyBorder="1" applyAlignment="1" applyProtection="1">
      <alignment vertical="top"/>
      <protection locked="0"/>
    </xf>
    <xf numFmtId="172" fontId="30" fillId="0" borderId="13" xfId="42" applyFont="1" applyFill="1" applyBorder="1" applyAlignment="1" applyProtection="1">
      <alignment horizontal="center" vertical="center"/>
      <protection locked="0"/>
    </xf>
    <xf numFmtId="172" fontId="30" fillId="0" borderId="10" xfId="42" applyFont="1" applyFill="1" applyBorder="1" applyAlignment="1" applyProtection="1">
      <alignment horizontal="center" vertical="center"/>
      <protection locked="0"/>
    </xf>
    <xf numFmtId="175" fontId="30" fillId="0" borderId="10" xfId="62" applyFont="1" applyFill="1" applyBorder="1" applyAlignment="1" applyProtection="1">
      <alignment horizontal="center"/>
      <protection locked="0"/>
    </xf>
    <xf numFmtId="0" fontId="27" fillId="0" borderId="0" xfId="0" applyFont="1" applyBorder="1" applyAlignment="1" applyProtection="1">
      <alignment wrapText="1"/>
      <protection locked="0"/>
    </xf>
    <xf numFmtId="0" fontId="0" fillId="0" borderId="0" xfId="0" applyFont="1" applyAlignment="1" applyProtection="1">
      <alignment wrapText="1"/>
      <protection locked="0"/>
    </xf>
    <xf numFmtId="0" fontId="21" fillId="8" borderId="10" xfId="48" applyFont="1" applyFill="1" applyBorder="1" applyAlignment="1" applyProtection="1">
      <alignment horizontal="center" vertical="center" wrapText="1"/>
      <protection/>
    </xf>
    <xf numFmtId="0" fontId="26" fillId="0" borderId="10" xfId="48" applyFont="1" applyFill="1" applyBorder="1" applyAlignment="1" applyProtection="1">
      <alignment horizontal="left" wrapText="1"/>
      <protection/>
    </xf>
    <xf numFmtId="0" fontId="26" fillId="0" borderId="10" xfId="48" applyFont="1" applyFill="1" applyBorder="1" applyAlignment="1" applyProtection="1">
      <alignment horizontal="left"/>
      <protection/>
    </xf>
    <xf numFmtId="0" fontId="25" fillId="0" borderId="11" xfId="0" applyFont="1" applyBorder="1" applyAlignment="1" applyProtection="1">
      <alignment horizontal="left" vertical="center"/>
      <protection/>
    </xf>
    <xf numFmtId="0" fontId="24" fillId="8" borderId="10" xfId="48" applyFont="1" applyFill="1" applyBorder="1" applyAlignment="1" applyProtection="1">
      <alignment horizontal="center"/>
      <protection/>
    </xf>
  </cellXfs>
  <cellStyles count="50">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Euro" xfId="42"/>
    <cellStyle name="Input" xfId="43"/>
    <cellStyle name="Comma" xfId="44"/>
    <cellStyle name="Comma [0]" xfId="45"/>
    <cellStyle name="Migliaia [0] 2" xfId="46"/>
    <cellStyle name="Neutrale" xfId="47"/>
    <cellStyle name="Normale 2" xfId="48"/>
    <cellStyle name="Nota" xfId="49"/>
    <cellStyle name="Output" xfId="50"/>
    <cellStyle name="Percent" xfId="51"/>
    <cellStyle name="Testo avviso" xfId="52"/>
    <cellStyle name="Testo descrittivo" xfId="53"/>
    <cellStyle name="Titolo" xfId="54"/>
    <cellStyle name="Titolo 1" xfId="55"/>
    <cellStyle name="Titolo 2" xfId="56"/>
    <cellStyle name="Titolo 3" xfId="57"/>
    <cellStyle name="Titolo 4" xfId="58"/>
    <cellStyle name="Totale" xfId="59"/>
    <cellStyle name="Valore non valido" xfId="60"/>
    <cellStyle name="Valore valido" xfId="61"/>
    <cellStyle name="Currency" xfId="62"/>
    <cellStyle name="Currency [0]"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78"/>
  <sheetViews>
    <sheetView tabSelected="1" view="pageBreakPreview" zoomScaleNormal="90" zoomScaleSheetLayoutView="100" zoomScalePageLayoutView="0" workbookViewId="0" topLeftCell="A151">
      <selection activeCell="B178" sqref="B178:F178"/>
    </sheetView>
  </sheetViews>
  <sheetFormatPr defaultColWidth="9.140625" defaultRowHeight="15"/>
  <cols>
    <col min="1" max="1" width="7.28125" style="84" customWidth="1"/>
    <col min="2" max="2" width="44.7109375" style="84" customWidth="1"/>
    <col min="3" max="3" width="8.140625" style="84" customWidth="1"/>
    <col min="4" max="4" width="11.57421875" style="84" customWidth="1"/>
    <col min="5" max="5" width="13.7109375" style="84" customWidth="1"/>
    <col min="6" max="6" width="15.7109375" style="84" customWidth="1"/>
    <col min="7" max="7" width="9.140625" style="84" customWidth="1"/>
    <col min="8" max="8" width="11.57421875" style="84" customWidth="1"/>
    <col min="9" max="9" width="40.8515625" style="84" customWidth="1"/>
    <col min="10" max="16384" width="9.140625" style="84" customWidth="1"/>
  </cols>
  <sheetData>
    <row r="1" spans="1:6" ht="37.5" customHeight="1">
      <c r="A1" s="100" t="s">
        <v>0</v>
      </c>
      <c r="B1" s="100"/>
      <c r="C1" s="100"/>
      <c r="D1" s="100"/>
      <c r="E1" s="100"/>
      <c r="F1" s="100"/>
    </row>
    <row r="2" spans="1:6" ht="25.5">
      <c r="A2" s="26"/>
      <c r="B2" s="27" t="s">
        <v>1</v>
      </c>
      <c r="C2" s="28" t="s">
        <v>2</v>
      </c>
      <c r="D2" s="29" t="s">
        <v>3</v>
      </c>
      <c r="E2" s="3" t="s">
        <v>4</v>
      </c>
      <c r="F2" s="3" t="s">
        <v>5</v>
      </c>
    </row>
    <row r="3" spans="1:6" ht="15">
      <c r="A3" s="30"/>
      <c r="B3" s="31"/>
      <c r="C3" s="32"/>
      <c r="D3" s="33"/>
      <c r="E3" s="4"/>
      <c r="F3" s="5"/>
    </row>
    <row r="4" spans="1:6" ht="180.75">
      <c r="A4" s="34" t="s">
        <v>6</v>
      </c>
      <c r="B4" s="35" t="s">
        <v>7</v>
      </c>
      <c r="C4" s="36" t="s">
        <v>8</v>
      </c>
      <c r="D4" s="37">
        <v>1</v>
      </c>
      <c r="E4" s="86"/>
      <c r="F4" s="7">
        <f>(E4*D4)</f>
        <v>0</v>
      </c>
    </row>
    <row r="5" spans="1:6" ht="15.75">
      <c r="A5" s="34"/>
      <c r="B5" s="35"/>
      <c r="C5" s="36"/>
      <c r="D5" s="37"/>
      <c r="E5" s="6"/>
      <c r="F5" s="7"/>
    </row>
    <row r="6" spans="1:6" ht="135.75">
      <c r="A6" s="34" t="s">
        <v>9</v>
      </c>
      <c r="B6" s="35" t="s">
        <v>159</v>
      </c>
      <c r="C6" s="36" t="s">
        <v>8</v>
      </c>
      <c r="D6" s="37">
        <v>1</v>
      </c>
      <c r="E6" s="86"/>
      <c r="F6" s="7">
        <f>(E6*D6)</f>
        <v>0</v>
      </c>
    </row>
    <row r="7" spans="1:6" ht="15.75">
      <c r="A7" s="34"/>
      <c r="B7" s="38"/>
      <c r="C7" s="36"/>
      <c r="D7" s="37"/>
      <c r="E7" s="6"/>
      <c r="F7" s="7"/>
    </row>
    <row r="8" spans="1:6" ht="114.75">
      <c r="A8" s="34" t="s">
        <v>10</v>
      </c>
      <c r="B8" s="38" t="s">
        <v>11</v>
      </c>
      <c r="C8" s="36" t="s">
        <v>8</v>
      </c>
      <c r="D8" s="37">
        <v>1</v>
      </c>
      <c r="E8" s="86"/>
      <c r="F8" s="7">
        <f>(E8*D8)</f>
        <v>0</v>
      </c>
    </row>
    <row r="9" spans="1:6" ht="15.75">
      <c r="A9" s="34"/>
      <c r="B9" s="35"/>
      <c r="C9" s="36"/>
      <c r="D9" s="37"/>
      <c r="E9" s="6"/>
      <c r="F9" s="7"/>
    </row>
    <row r="10" spans="1:6" ht="15">
      <c r="A10" s="21"/>
      <c r="B10" s="39"/>
      <c r="C10" s="32"/>
      <c r="D10" s="33"/>
      <c r="E10" s="4"/>
      <c r="F10" s="5"/>
    </row>
    <row r="11" spans="1:6" ht="15.75">
      <c r="A11" s="40"/>
      <c r="B11" s="41" t="s">
        <v>12</v>
      </c>
      <c r="C11" s="42"/>
      <c r="D11" s="24"/>
      <c r="E11" s="1"/>
      <c r="F11" s="8">
        <f>(F4)</f>
        <v>0</v>
      </c>
    </row>
    <row r="12" spans="1:6" ht="15.75">
      <c r="A12" s="40"/>
      <c r="B12" s="43"/>
      <c r="C12" s="44"/>
      <c r="D12" s="24"/>
      <c r="E12" s="1"/>
      <c r="F12" s="2"/>
    </row>
    <row r="13" spans="1:6" ht="37.5" customHeight="1">
      <c r="A13" s="100" t="s">
        <v>13</v>
      </c>
      <c r="B13" s="100"/>
      <c r="C13" s="100"/>
      <c r="D13" s="100"/>
      <c r="E13" s="100"/>
      <c r="F13" s="100"/>
    </row>
    <row r="14" spans="1:6" ht="25.5">
      <c r="A14" s="27"/>
      <c r="B14" s="27" t="s">
        <v>158</v>
      </c>
      <c r="C14" s="28" t="s">
        <v>2</v>
      </c>
      <c r="D14" s="29" t="s">
        <v>3</v>
      </c>
      <c r="E14" s="3" t="s">
        <v>4</v>
      </c>
      <c r="F14" s="3" t="s">
        <v>5</v>
      </c>
    </row>
    <row r="15" spans="1:6" ht="15">
      <c r="A15" s="45"/>
      <c r="B15" s="45"/>
      <c r="C15" s="46"/>
      <c r="D15" s="47"/>
      <c r="E15" s="9"/>
      <c r="F15" s="9"/>
    </row>
    <row r="16" spans="1:6" ht="129">
      <c r="A16" s="34" t="s">
        <v>14</v>
      </c>
      <c r="B16" s="38" t="s">
        <v>15</v>
      </c>
      <c r="C16" s="36" t="s">
        <v>16</v>
      </c>
      <c r="D16" s="37">
        <v>896.62</v>
      </c>
      <c r="E16" s="86"/>
      <c r="F16" s="7">
        <f>(E16*D16)</f>
        <v>0</v>
      </c>
    </row>
    <row r="17" spans="1:7" ht="15.75">
      <c r="A17" s="40"/>
      <c r="B17" s="48"/>
      <c r="C17" s="42"/>
      <c r="D17" s="49"/>
      <c r="E17" s="10"/>
      <c r="F17" s="11"/>
      <c r="G17" s="88"/>
    </row>
    <row r="18" spans="1:6" ht="15.75">
      <c r="A18" s="40"/>
      <c r="B18" s="41" t="s">
        <v>17</v>
      </c>
      <c r="C18" s="42"/>
      <c r="D18" s="24"/>
      <c r="E18" s="1"/>
      <c r="F18" s="8">
        <f>(F16)</f>
        <v>0</v>
      </c>
    </row>
    <row r="19" spans="1:6" ht="15.75">
      <c r="A19" s="40"/>
      <c r="B19" s="43"/>
      <c r="C19" s="44"/>
      <c r="D19" s="24"/>
      <c r="E19" s="1"/>
      <c r="F19" s="2"/>
    </row>
    <row r="20" spans="1:6" ht="37.5" customHeight="1">
      <c r="A20" s="100" t="s">
        <v>164</v>
      </c>
      <c r="B20" s="100"/>
      <c r="C20" s="100"/>
      <c r="D20" s="100"/>
      <c r="E20" s="100"/>
      <c r="F20" s="100"/>
    </row>
    <row r="21" spans="1:6" ht="25.5">
      <c r="A21" s="27"/>
      <c r="B21" s="27" t="s">
        <v>158</v>
      </c>
      <c r="C21" s="28" t="s">
        <v>2</v>
      </c>
      <c r="D21" s="29" t="s">
        <v>3</v>
      </c>
      <c r="E21" s="3" t="s">
        <v>4</v>
      </c>
      <c r="F21" s="3" t="s">
        <v>5</v>
      </c>
    </row>
    <row r="22" spans="1:6" ht="15">
      <c r="A22" s="45"/>
      <c r="B22" s="45"/>
      <c r="C22" s="46"/>
      <c r="D22" s="47"/>
      <c r="E22" s="9"/>
      <c r="F22" s="9"/>
    </row>
    <row r="23" spans="1:6" ht="129">
      <c r="A23" s="34" t="s">
        <v>18</v>
      </c>
      <c r="B23" s="38" t="s">
        <v>160</v>
      </c>
      <c r="C23" s="51"/>
      <c r="D23" s="52"/>
      <c r="E23" s="89"/>
      <c r="F23" s="12"/>
    </row>
    <row r="24" spans="1:6" ht="15.75">
      <c r="A24" s="34"/>
      <c r="B24" s="38" t="s">
        <v>19</v>
      </c>
      <c r="C24" s="36" t="s">
        <v>20</v>
      </c>
      <c r="D24" s="37">
        <v>112</v>
      </c>
      <c r="E24" s="86"/>
      <c r="F24" s="7">
        <f>(E24*D24)</f>
        <v>0</v>
      </c>
    </row>
    <row r="25" spans="1:6" ht="15.75">
      <c r="A25" s="34"/>
      <c r="B25" s="38" t="s">
        <v>21</v>
      </c>
      <c r="C25" s="36" t="s">
        <v>22</v>
      </c>
      <c r="D25" s="37">
        <v>104.02</v>
      </c>
      <c r="E25" s="86"/>
      <c r="F25" s="7">
        <f>(E25*D25)</f>
        <v>0</v>
      </c>
    </row>
    <row r="26" spans="1:6" ht="15.75">
      <c r="A26" s="34"/>
      <c r="B26" s="38" t="s">
        <v>23</v>
      </c>
      <c r="C26" s="36" t="s">
        <v>20</v>
      </c>
      <c r="D26" s="37">
        <v>30</v>
      </c>
      <c r="E26" s="86"/>
      <c r="F26" s="7">
        <f>(E26*D26)</f>
        <v>0</v>
      </c>
    </row>
    <row r="27" spans="1:6" ht="15.75">
      <c r="A27" s="34"/>
      <c r="B27" s="38" t="s">
        <v>24</v>
      </c>
      <c r="C27" s="36" t="s">
        <v>22</v>
      </c>
      <c r="D27" s="37">
        <v>92.24</v>
      </c>
      <c r="E27" s="86"/>
      <c r="F27" s="7">
        <f>(E27*D27)</f>
        <v>0</v>
      </c>
    </row>
    <row r="28" spans="1:7" ht="15.75">
      <c r="A28" s="53"/>
      <c r="B28" s="48"/>
      <c r="C28" s="42"/>
      <c r="D28" s="49"/>
      <c r="E28" s="10"/>
      <c r="F28" s="11"/>
      <c r="G28" s="88"/>
    </row>
    <row r="29" spans="1:6" ht="29.25">
      <c r="A29" s="34" t="s">
        <v>25</v>
      </c>
      <c r="B29" s="38" t="s">
        <v>26</v>
      </c>
      <c r="C29" s="51"/>
      <c r="D29" s="52"/>
      <c r="E29" s="90"/>
      <c r="F29" s="12"/>
    </row>
    <row r="30" spans="1:6" ht="29.25">
      <c r="A30" s="34"/>
      <c r="B30" s="38" t="s">
        <v>27</v>
      </c>
      <c r="C30" s="36" t="s">
        <v>28</v>
      </c>
      <c r="D30" s="37">
        <v>30</v>
      </c>
      <c r="E30" s="91"/>
      <c r="F30" s="7">
        <f>(E30*D30)</f>
        <v>0</v>
      </c>
    </row>
    <row r="31" spans="1:6" ht="15.75">
      <c r="A31" s="34"/>
      <c r="B31" s="38" t="s">
        <v>29</v>
      </c>
      <c r="C31" s="36" t="s">
        <v>28</v>
      </c>
      <c r="D31" s="37">
        <v>30</v>
      </c>
      <c r="E31" s="92"/>
      <c r="F31" s="7">
        <f>(E31*D31)</f>
        <v>0</v>
      </c>
    </row>
    <row r="32" spans="1:6" s="93" customFormat="1" ht="15.75">
      <c r="A32" s="34"/>
      <c r="B32" s="38" t="s">
        <v>30</v>
      </c>
      <c r="C32" s="36" t="s">
        <v>28</v>
      </c>
      <c r="D32" s="37">
        <v>30</v>
      </c>
      <c r="E32" s="91"/>
      <c r="F32" s="7">
        <f>(E32*D32)</f>
        <v>0</v>
      </c>
    </row>
    <row r="33" spans="1:6" s="93" customFormat="1" ht="15.75">
      <c r="A33" s="40"/>
      <c r="B33" s="55"/>
      <c r="C33" s="42"/>
      <c r="D33" s="49"/>
      <c r="E33" s="10"/>
      <c r="F33" s="7"/>
    </row>
    <row r="34" spans="1:6" s="93" customFormat="1" ht="114.75">
      <c r="A34" s="34" t="s">
        <v>31</v>
      </c>
      <c r="B34" s="38" t="s">
        <v>32</v>
      </c>
      <c r="C34" s="56"/>
      <c r="D34" s="57"/>
      <c r="E34" s="94"/>
      <c r="F34" s="13"/>
    </row>
    <row r="35" spans="1:6" s="93" customFormat="1" ht="15.75">
      <c r="A35" s="58"/>
      <c r="B35" s="38" t="s">
        <v>33</v>
      </c>
      <c r="C35" s="36" t="s">
        <v>28</v>
      </c>
      <c r="D35" s="37">
        <v>12</v>
      </c>
      <c r="E35" s="91"/>
      <c r="F35" s="7">
        <f>(E35*D35)</f>
        <v>0</v>
      </c>
    </row>
    <row r="36" spans="1:6" ht="29.25">
      <c r="A36" s="58"/>
      <c r="B36" s="38" t="s">
        <v>34</v>
      </c>
      <c r="C36" s="36" t="s">
        <v>28</v>
      </c>
      <c r="D36" s="37">
        <v>112</v>
      </c>
      <c r="E36" s="91"/>
      <c r="F36" s="7">
        <f>(E36*D36)</f>
        <v>0</v>
      </c>
    </row>
    <row r="37" spans="1:6" ht="15.75">
      <c r="A37" s="58"/>
      <c r="B37" s="38" t="s">
        <v>35</v>
      </c>
      <c r="C37" s="36" t="s">
        <v>28</v>
      </c>
      <c r="D37" s="37">
        <v>92</v>
      </c>
      <c r="E37" s="91"/>
      <c r="F37" s="7">
        <f>(E37*D37)</f>
        <v>0</v>
      </c>
    </row>
    <row r="38" spans="1:6" ht="15.75">
      <c r="A38" s="54"/>
      <c r="B38" s="54"/>
      <c r="C38" s="54"/>
      <c r="D38" s="54"/>
      <c r="E38" s="59"/>
      <c r="F38" s="59"/>
    </row>
    <row r="39" spans="1:6" ht="100.5">
      <c r="A39" s="34" t="s">
        <v>36</v>
      </c>
      <c r="B39" s="38" t="s">
        <v>37</v>
      </c>
      <c r="C39" s="42"/>
      <c r="D39" s="60"/>
      <c r="E39" s="87"/>
      <c r="F39" s="11"/>
    </row>
    <row r="40" spans="1:6" ht="15.75">
      <c r="A40" s="58"/>
      <c r="B40" s="38" t="s">
        <v>38</v>
      </c>
      <c r="C40" s="36" t="s">
        <v>39</v>
      </c>
      <c r="D40" s="37">
        <v>8</v>
      </c>
      <c r="E40" s="95"/>
      <c r="F40" s="7">
        <f>(E40*D40)</f>
        <v>0</v>
      </c>
    </row>
    <row r="41" spans="1:9" ht="15.75">
      <c r="A41" s="58"/>
      <c r="B41" s="38" t="s">
        <v>40</v>
      </c>
      <c r="C41" s="36" t="s">
        <v>39</v>
      </c>
      <c r="D41" s="37">
        <v>13</v>
      </c>
      <c r="E41" s="96"/>
      <c r="F41" s="7">
        <f>(E41*D41)</f>
        <v>0</v>
      </c>
      <c r="I41" s="93"/>
    </row>
    <row r="42" spans="1:9" ht="15.75">
      <c r="A42" s="58"/>
      <c r="B42" s="38" t="s">
        <v>41</v>
      </c>
      <c r="C42" s="36" t="s">
        <v>42</v>
      </c>
      <c r="D42" s="37">
        <v>2</v>
      </c>
      <c r="E42" s="96"/>
      <c r="F42" s="7">
        <f>(E42*D42)</f>
        <v>0</v>
      </c>
      <c r="I42" s="93"/>
    </row>
    <row r="43" spans="1:9" ht="15.75">
      <c r="A43" s="21"/>
      <c r="B43" s="61"/>
      <c r="C43" s="62"/>
      <c r="D43" s="49"/>
      <c r="E43" s="10"/>
      <c r="F43" s="11"/>
      <c r="I43" s="93"/>
    </row>
    <row r="44" spans="1:9" ht="43.5">
      <c r="A44" s="34" t="s">
        <v>43</v>
      </c>
      <c r="B44" s="38" t="s">
        <v>44</v>
      </c>
      <c r="C44" s="36" t="s">
        <v>39</v>
      </c>
      <c r="D44" s="37">
        <v>1</v>
      </c>
      <c r="E44" s="91"/>
      <c r="F44" s="7">
        <f>(E44*D44)</f>
        <v>0</v>
      </c>
      <c r="I44" s="93"/>
    </row>
    <row r="45" spans="1:9" ht="15.75">
      <c r="A45" s="21"/>
      <c r="B45" s="61"/>
      <c r="C45" s="62"/>
      <c r="D45" s="49"/>
      <c r="E45" s="10"/>
      <c r="F45" s="11"/>
      <c r="I45" s="93"/>
    </row>
    <row r="46" spans="1:9" ht="15.75">
      <c r="A46" s="21"/>
      <c r="B46" s="61"/>
      <c r="C46" s="62"/>
      <c r="D46" s="49"/>
      <c r="E46" s="10"/>
      <c r="F46" s="11"/>
      <c r="I46" s="93"/>
    </row>
    <row r="47" spans="1:9" ht="15.75">
      <c r="A47" s="21"/>
      <c r="B47" s="61"/>
      <c r="C47" s="62"/>
      <c r="D47" s="49"/>
      <c r="E47" s="10"/>
      <c r="F47" s="11"/>
      <c r="I47" s="93"/>
    </row>
    <row r="48" spans="1:6" ht="43.5">
      <c r="A48" s="34" t="s">
        <v>45</v>
      </c>
      <c r="B48" s="38" t="s">
        <v>46</v>
      </c>
      <c r="C48" s="44"/>
      <c r="D48" s="24"/>
      <c r="E48" s="10"/>
      <c r="F48" s="11"/>
    </row>
    <row r="49" spans="1:6" ht="29.25">
      <c r="A49" s="63"/>
      <c r="B49" s="38" t="s">
        <v>47</v>
      </c>
      <c r="C49" s="36" t="s">
        <v>39</v>
      </c>
      <c r="D49" s="37">
        <v>9</v>
      </c>
      <c r="E49" s="97"/>
      <c r="F49" s="7">
        <f>(E49*D49)</f>
        <v>0</v>
      </c>
    </row>
    <row r="50" spans="1:6" ht="29.25">
      <c r="A50" s="58"/>
      <c r="B50" s="38" t="s">
        <v>48</v>
      </c>
      <c r="C50" s="36" t="s">
        <v>39</v>
      </c>
      <c r="D50" s="37">
        <v>4</v>
      </c>
      <c r="E50" s="97"/>
      <c r="F50" s="7">
        <f>(E50*D50)</f>
        <v>0</v>
      </c>
    </row>
    <row r="51" spans="1:6" ht="30.75">
      <c r="A51" s="64"/>
      <c r="B51" s="38" t="s">
        <v>49</v>
      </c>
      <c r="C51" s="36" t="s">
        <v>39</v>
      </c>
      <c r="D51" s="37">
        <v>2</v>
      </c>
      <c r="E51" s="97"/>
      <c r="F51" s="7">
        <f>(E51*D51)</f>
        <v>0</v>
      </c>
    </row>
    <row r="52" spans="1:6" ht="29.25">
      <c r="A52" s="64"/>
      <c r="B52" s="38" t="s">
        <v>50</v>
      </c>
      <c r="C52" s="36" t="s">
        <v>39</v>
      </c>
      <c r="D52" s="37">
        <v>8</v>
      </c>
      <c r="E52" s="97"/>
      <c r="F52" s="7">
        <f>(E52*D52)</f>
        <v>0</v>
      </c>
    </row>
    <row r="53" spans="1:6" ht="15.75">
      <c r="A53" s="53"/>
      <c r="B53" s="65"/>
      <c r="C53" s="51"/>
      <c r="D53" s="52"/>
      <c r="E53" s="10"/>
      <c r="F53" s="12"/>
    </row>
    <row r="54" spans="1:7" ht="72">
      <c r="A54" s="34" t="s">
        <v>51</v>
      </c>
      <c r="B54" s="38" t="s">
        <v>161</v>
      </c>
      <c r="C54" s="36" t="s">
        <v>8</v>
      </c>
      <c r="D54" s="37">
        <v>1302.6</v>
      </c>
      <c r="E54" s="91"/>
      <c r="F54" s="14">
        <f>(E54*D54)</f>
        <v>0</v>
      </c>
      <c r="G54" s="93"/>
    </row>
    <row r="55" spans="1:6" ht="15">
      <c r="A55" s="21"/>
      <c r="B55" s="22"/>
      <c r="C55" s="23"/>
      <c r="D55" s="24"/>
      <c r="E55" s="1"/>
      <c r="F55" s="2"/>
    </row>
    <row r="56" spans="1:6" ht="19.5" customHeight="1">
      <c r="A56" s="21"/>
      <c r="B56" s="41" t="s">
        <v>52</v>
      </c>
      <c r="C56" s="42"/>
      <c r="D56" s="24"/>
      <c r="E56" s="15"/>
      <c r="F56" s="8">
        <f>SUM(F23:F52)</f>
        <v>0</v>
      </c>
    </row>
    <row r="57" spans="1:6" ht="15">
      <c r="A57" s="21"/>
      <c r="B57" s="22"/>
      <c r="C57" s="23"/>
      <c r="D57" s="24"/>
      <c r="E57" s="1"/>
      <c r="F57" s="2"/>
    </row>
    <row r="58" spans="1:6" ht="37.5" customHeight="1">
      <c r="A58" s="100" t="s">
        <v>53</v>
      </c>
      <c r="B58" s="100"/>
      <c r="C58" s="100"/>
      <c r="D58" s="100"/>
      <c r="E58" s="100"/>
      <c r="F58" s="100"/>
    </row>
    <row r="59" spans="1:6" ht="25.5">
      <c r="A59" s="27"/>
      <c r="B59" s="27" t="s">
        <v>158</v>
      </c>
      <c r="C59" s="28" t="s">
        <v>2</v>
      </c>
      <c r="D59" s="29" t="s">
        <v>3</v>
      </c>
      <c r="E59" s="3" t="s">
        <v>4</v>
      </c>
      <c r="F59" s="3" t="s">
        <v>5</v>
      </c>
    </row>
    <row r="60" spans="1:6" s="93" customFormat="1" ht="15">
      <c r="A60" s="45"/>
      <c r="B60" s="45"/>
      <c r="C60" s="46"/>
      <c r="D60" s="47"/>
      <c r="E60" s="9"/>
      <c r="F60" s="9"/>
    </row>
    <row r="61" spans="1:6" s="93" customFormat="1" ht="72">
      <c r="A61" s="34" t="s">
        <v>54</v>
      </c>
      <c r="B61" s="38" t="s">
        <v>55</v>
      </c>
      <c r="C61" s="36"/>
      <c r="D61" s="37"/>
      <c r="E61" s="92"/>
      <c r="F61" s="7"/>
    </row>
    <row r="62" spans="1:6" s="93" customFormat="1" ht="15.75">
      <c r="A62" s="34"/>
      <c r="B62" s="38" t="s">
        <v>56</v>
      </c>
      <c r="C62" s="36" t="s">
        <v>57</v>
      </c>
      <c r="D62" s="37">
        <v>455.91</v>
      </c>
      <c r="E62" s="92"/>
      <c r="F62" s="7">
        <f>(E62*D62)</f>
        <v>0</v>
      </c>
    </row>
    <row r="63" spans="1:6" s="93" customFormat="1" ht="15">
      <c r="A63" s="45"/>
      <c r="B63" s="45"/>
      <c r="C63" s="46"/>
      <c r="D63" s="47"/>
      <c r="E63" s="9"/>
      <c r="F63" s="9"/>
    </row>
    <row r="64" spans="1:6" s="93" customFormat="1" ht="72">
      <c r="A64" s="34" t="s">
        <v>58</v>
      </c>
      <c r="B64" s="38" t="s">
        <v>59</v>
      </c>
      <c r="C64" s="36" t="s">
        <v>60</v>
      </c>
      <c r="D64" s="37">
        <v>106.96</v>
      </c>
      <c r="E64" s="92"/>
      <c r="F64" s="7">
        <f>(E64*D64)</f>
        <v>0</v>
      </c>
    </row>
    <row r="65" spans="1:6" ht="15">
      <c r="A65" s="21"/>
      <c r="B65" s="22"/>
      <c r="C65" s="23"/>
      <c r="D65" s="24"/>
      <c r="E65" s="1"/>
      <c r="F65" s="2"/>
    </row>
    <row r="66" spans="1:6" ht="186">
      <c r="A66" s="34" t="s">
        <v>61</v>
      </c>
      <c r="B66" s="38" t="s">
        <v>162</v>
      </c>
      <c r="C66" s="36" t="s">
        <v>28</v>
      </c>
      <c r="D66" s="37">
        <v>105.96</v>
      </c>
      <c r="E66" s="97"/>
      <c r="F66" s="7">
        <f>(E66*D66)</f>
        <v>0</v>
      </c>
    </row>
    <row r="67" spans="1:6" ht="15">
      <c r="A67" s="21"/>
      <c r="B67" s="22"/>
      <c r="C67" s="23"/>
      <c r="D67" s="24"/>
      <c r="E67" s="1"/>
      <c r="F67" s="2"/>
    </row>
    <row r="68" spans="1:6" ht="46.5">
      <c r="A68" s="34" t="s">
        <v>62</v>
      </c>
      <c r="B68" s="38" t="s">
        <v>63</v>
      </c>
      <c r="C68" s="36" t="s">
        <v>64</v>
      </c>
      <c r="D68" s="37">
        <v>1432.86</v>
      </c>
      <c r="E68" s="97"/>
      <c r="F68" s="7">
        <f>(E68*D68)</f>
        <v>0</v>
      </c>
    </row>
    <row r="69" spans="1:6" ht="15.75">
      <c r="A69" s="21"/>
      <c r="B69" s="66"/>
      <c r="C69" s="44"/>
      <c r="D69" s="24"/>
      <c r="E69" s="16"/>
      <c r="F69" s="17"/>
    </row>
    <row r="70" spans="1:6" ht="15.75">
      <c r="A70" s="21"/>
      <c r="B70" s="66"/>
      <c r="C70" s="44"/>
      <c r="D70" s="24"/>
      <c r="E70" s="16"/>
      <c r="F70" s="17"/>
    </row>
    <row r="71" spans="1:6" ht="15.75">
      <c r="A71" s="21"/>
      <c r="B71" s="66"/>
      <c r="C71" s="44"/>
      <c r="D71" s="24"/>
      <c r="E71" s="16"/>
      <c r="F71" s="17"/>
    </row>
    <row r="72" spans="1:6" ht="15.75">
      <c r="A72" s="21"/>
      <c r="B72" s="66"/>
      <c r="C72" s="44"/>
      <c r="D72" s="24"/>
      <c r="E72" s="16"/>
      <c r="F72" s="17"/>
    </row>
    <row r="73" spans="1:6" ht="129">
      <c r="A73" s="34" t="s">
        <v>65</v>
      </c>
      <c r="B73" s="38" t="s">
        <v>66</v>
      </c>
      <c r="C73" s="36" t="s">
        <v>64</v>
      </c>
      <c r="D73" s="37">
        <v>2995.98</v>
      </c>
      <c r="E73" s="97"/>
      <c r="F73" s="7">
        <f>(E73*D73)</f>
        <v>0</v>
      </c>
    </row>
    <row r="74" spans="1:6" ht="15.75">
      <c r="A74" s="40"/>
      <c r="B74" s="48"/>
      <c r="C74" s="42"/>
      <c r="D74" s="24"/>
      <c r="E74" s="16"/>
      <c r="F74" s="17"/>
    </row>
    <row r="75" spans="1:6" ht="177">
      <c r="A75" s="34" t="s">
        <v>67</v>
      </c>
      <c r="B75" s="38" t="s">
        <v>68</v>
      </c>
      <c r="C75" s="36" t="s">
        <v>64</v>
      </c>
      <c r="D75" s="37">
        <v>1302.6</v>
      </c>
      <c r="E75" s="97"/>
      <c r="F75" s="7">
        <f>(E75*D75)</f>
        <v>0</v>
      </c>
    </row>
    <row r="76" spans="1:6" ht="15.75">
      <c r="A76" s="21"/>
      <c r="B76" s="66"/>
      <c r="C76" s="44"/>
      <c r="D76" s="24"/>
      <c r="E76" s="16"/>
      <c r="F76" s="17"/>
    </row>
    <row r="77" spans="1:6" ht="43.5">
      <c r="A77" s="34" t="s">
        <v>69</v>
      </c>
      <c r="B77" s="38" t="s">
        <v>163</v>
      </c>
      <c r="C77" s="36" t="s">
        <v>28</v>
      </c>
      <c r="D77" s="37">
        <v>750.51</v>
      </c>
      <c r="E77" s="97"/>
      <c r="F77" s="7">
        <f>(E76*D76)</f>
        <v>0</v>
      </c>
    </row>
    <row r="78" spans="1:6" ht="15.75">
      <c r="A78" s="53"/>
      <c r="B78" s="65"/>
      <c r="C78" s="51"/>
      <c r="D78" s="52"/>
      <c r="E78" s="16"/>
      <c r="F78" s="12"/>
    </row>
    <row r="79" spans="1:6" ht="271.5">
      <c r="A79" s="34" t="s">
        <v>70</v>
      </c>
      <c r="B79" s="38" t="s">
        <v>71</v>
      </c>
      <c r="C79" s="36" t="s">
        <v>16</v>
      </c>
      <c r="D79" s="37">
        <v>896.62</v>
      </c>
      <c r="E79" s="97"/>
      <c r="F79" s="7">
        <f>(E78*D78)</f>
        <v>0</v>
      </c>
    </row>
    <row r="80" spans="1:6" ht="15.75">
      <c r="A80" s="40"/>
      <c r="B80" s="48"/>
      <c r="C80" s="42"/>
      <c r="D80" s="49"/>
      <c r="E80" s="16"/>
      <c r="F80" s="11"/>
    </row>
    <row r="81" spans="1:6" ht="15.75">
      <c r="A81" s="40"/>
      <c r="B81" s="41" t="s">
        <v>72</v>
      </c>
      <c r="C81" s="42"/>
      <c r="D81" s="24"/>
      <c r="E81" s="16"/>
      <c r="F81" s="8">
        <f>SUM(F64:F80)</f>
        <v>0</v>
      </c>
    </row>
    <row r="82" spans="1:6" ht="15.75">
      <c r="A82" s="40"/>
      <c r="B82" s="48"/>
      <c r="C82" s="42"/>
      <c r="D82" s="24"/>
      <c r="E82" s="1"/>
      <c r="F82" s="2"/>
    </row>
    <row r="83" spans="1:6" ht="15.75">
      <c r="A83" s="40"/>
      <c r="B83" s="48"/>
      <c r="C83" s="42"/>
      <c r="D83" s="24"/>
      <c r="E83" s="1"/>
      <c r="F83" s="2"/>
    </row>
    <row r="84" spans="1:6" ht="15.75">
      <c r="A84" s="40"/>
      <c r="B84" s="48"/>
      <c r="C84" s="42"/>
      <c r="D84" s="24"/>
      <c r="E84" s="1"/>
      <c r="F84" s="2"/>
    </row>
    <row r="85" spans="1:6" ht="15.75">
      <c r="A85" s="40"/>
      <c r="B85" s="48"/>
      <c r="C85" s="42"/>
      <c r="D85" s="24"/>
      <c r="E85" s="1"/>
      <c r="F85" s="2"/>
    </row>
    <row r="86" spans="1:6" ht="37.5" customHeight="1">
      <c r="A86" s="100" t="s">
        <v>73</v>
      </c>
      <c r="B86" s="100"/>
      <c r="C86" s="100"/>
      <c r="D86" s="100"/>
      <c r="E86" s="100"/>
      <c r="F86" s="100"/>
    </row>
    <row r="87" spans="1:6" ht="25.5">
      <c r="A87" s="27"/>
      <c r="B87" s="27" t="s">
        <v>158</v>
      </c>
      <c r="C87" s="28" t="s">
        <v>2</v>
      </c>
      <c r="D87" s="29" t="s">
        <v>3</v>
      </c>
      <c r="E87" s="3" t="s">
        <v>4</v>
      </c>
      <c r="F87" s="3" t="s">
        <v>5</v>
      </c>
    </row>
    <row r="88" spans="1:7" ht="15.75">
      <c r="A88" s="40"/>
      <c r="B88" s="67"/>
      <c r="C88" s="42"/>
      <c r="D88" s="24"/>
      <c r="E88" s="1"/>
      <c r="F88" s="2"/>
      <c r="G88" s="93"/>
    </row>
    <row r="89" spans="1:7" ht="100.5">
      <c r="A89" s="34" t="s">
        <v>74</v>
      </c>
      <c r="B89" s="38" t="s">
        <v>75</v>
      </c>
      <c r="C89" s="36" t="s">
        <v>39</v>
      </c>
      <c r="D89" s="37">
        <v>4</v>
      </c>
      <c r="E89" s="91"/>
      <c r="F89" s="14">
        <f>(E89*D89)</f>
        <v>0</v>
      </c>
      <c r="G89" s="93"/>
    </row>
    <row r="90" spans="1:7" ht="15.75">
      <c r="A90" s="40"/>
      <c r="B90" s="68"/>
      <c r="C90" s="68"/>
      <c r="D90" s="24"/>
      <c r="E90" s="10"/>
      <c r="F90" s="11"/>
      <c r="G90" s="93"/>
    </row>
    <row r="91" spans="1:7" ht="100.5">
      <c r="A91" s="34" t="s">
        <v>76</v>
      </c>
      <c r="B91" s="38" t="s">
        <v>77</v>
      </c>
      <c r="C91" s="50"/>
      <c r="D91" s="52"/>
      <c r="E91" s="10"/>
      <c r="F91" s="18"/>
      <c r="G91" s="93"/>
    </row>
    <row r="92" spans="1:7" ht="16.5" customHeight="1">
      <c r="A92" s="69"/>
      <c r="B92" s="38" t="s">
        <v>78</v>
      </c>
      <c r="C92" s="36" t="s">
        <v>39</v>
      </c>
      <c r="D92" s="37">
        <v>4</v>
      </c>
      <c r="E92" s="91"/>
      <c r="F92" s="14">
        <f>(E92*D92)</f>
        <v>0</v>
      </c>
      <c r="G92" s="93"/>
    </row>
    <row r="93" spans="1:7" ht="15.75">
      <c r="A93" s="69"/>
      <c r="B93" s="38" t="s">
        <v>79</v>
      </c>
      <c r="C93" s="36" t="s">
        <v>80</v>
      </c>
      <c r="D93" s="37">
        <v>2</v>
      </c>
      <c r="E93" s="91"/>
      <c r="F93" s="14">
        <f>(E93*D93)</f>
        <v>0</v>
      </c>
      <c r="G93" s="93"/>
    </row>
    <row r="94" spans="1:7" ht="15.75">
      <c r="A94" s="40"/>
      <c r="B94" s="70"/>
      <c r="C94" s="71"/>
      <c r="D94" s="49"/>
      <c r="E94" s="10"/>
      <c r="F94" s="18"/>
      <c r="G94" s="93"/>
    </row>
    <row r="95" spans="1:7" ht="157.5">
      <c r="A95" s="34" t="s">
        <v>81</v>
      </c>
      <c r="B95" s="38" t="s">
        <v>82</v>
      </c>
      <c r="C95" s="42"/>
      <c r="D95" s="24"/>
      <c r="E95" s="87"/>
      <c r="F95" s="11"/>
      <c r="G95" s="93"/>
    </row>
    <row r="96" spans="1:7" ht="15.75">
      <c r="A96" s="69"/>
      <c r="B96" s="38" t="s">
        <v>83</v>
      </c>
      <c r="C96" s="36" t="s">
        <v>20</v>
      </c>
      <c r="D96" s="37">
        <v>25</v>
      </c>
      <c r="E96" s="91"/>
      <c r="F96" s="14">
        <f>(E96*D96)</f>
        <v>0</v>
      </c>
      <c r="G96" s="93"/>
    </row>
    <row r="97" spans="1:7" ht="15.75">
      <c r="A97" s="40"/>
      <c r="B97" s="72"/>
      <c r="C97" s="42"/>
      <c r="D97" s="24"/>
      <c r="E97" s="10"/>
      <c r="F97" s="11"/>
      <c r="G97" s="93"/>
    </row>
    <row r="98" spans="1:7" ht="15.75">
      <c r="A98" s="40"/>
      <c r="B98" s="41" t="s">
        <v>84</v>
      </c>
      <c r="C98" s="42"/>
      <c r="D98" s="24"/>
      <c r="E98" s="10"/>
      <c r="F98" s="8">
        <f>SUM(F89:F97)</f>
        <v>0</v>
      </c>
      <c r="G98" s="93"/>
    </row>
    <row r="99" spans="1:7" ht="15.75">
      <c r="A99" s="40"/>
      <c r="B99" s="73"/>
      <c r="C99" s="42"/>
      <c r="D99" s="24"/>
      <c r="E99" s="10"/>
      <c r="F99" s="19"/>
      <c r="G99" s="93"/>
    </row>
    <row r="100" spans="1:6" ht="37.5" customHeight="1">
      <c r="A100" s="100" t="s">
        <v>165</v>
      </c>
      <c r="B100" s="100"/>
      <c r="C100" s="100"/>
      <c r="D100" s="100"/>
      <c r="E100" s="100"/>
      <c r="F100" s="100"/>
    </row>
    <row r="101" spans="1:6" ht="25.5">
      <c r="A101" s="27"/>
      <c r="B101" s="27" t="s">
        <v>158</v>
      </c>
      <c r="C101" s="28" t="s">
        <v>2</v>
      </c>
      <c r="D101" s="29" t="s">
        <v>3</v>
      </c>
      <c r="E101" s="3" t="s">
        <v>4</v>
      </c>
      <c r="F101" s="3" t="s">
        <v>5</v>
      </c>
    </row>
    <row r="102" spans="1:7" ht="15.75">
      <c r="A102" s="40"/>
      <c r="B102" s="67"/>
      <c r="C102" s="42"/>
      <c r="D102" s="24"/>
      <c r="E102" s="83"/>
      <c r="F102" s="2"/>
      <c r="G102" s="93"/>
    </row>
    <row r="103" spans="1:7" ht="43.5">
      <c r="A103" s="34" t="s">
        <v>85</v>
      </c>
      <c r="B103" s="38" t="s">
        <v>86</v>
      </c>
      <c r="C103" s="36" t="s">
        <v>87</v>
      </c>
      <c r="D103" s="37">
        <v>184</v>
      </c>
      <c r="E103" s="91"/>
      <c r="F103" s="14">
        <f>(E103*D103)</f>
        <v>0</v>
      </c>
      <c r="G103" s="93"/>
    </row>
    <row r="104" spans="1:7" ht="15.75">
      <c r="A104" s="40"/>
      <c r="B104" s="67"/>
      <c r="C104" s="42"/>
      <c r="D104" s="24"/>
      <c r="E104" s="1"/>
      <c r="F104" s="2"/>
      <c r="G104" s="93"/>
    </row>
    <row r="105" spans="1:9" ht="186">
      <c r="A105" s="34" t="s">
        <v>88</v>
      </c>
      <c r="B105" s="38" t="s">
        <v>89</v>
      </c>
      <c r="C105" s="51"/>
      <c r="D105" s="52"/>
      <c r="E105" s="87"/>
      <c r="F105" s="18"/>
      <c r="G105" s="93"/>
      <c r="I105" s="98"/>
    </row>
    <row r="106" spans="1:9" ht="15.75">
      <c r="A106" s="34"/>
      <c r="B106" s="38" t="s">
        <v>90</v>
      </c>
      <c r="C106" s="36" t="s">
        <v>91</v>
      </c>
      <c r="D106" s="37">
        <v>44300</v>
      </c>
      <c r="E106" s="91"/>
      <c r="F106" s="14">
        <f>(E106*D106)</f>
        <v>0</v>
      </c>
      <c r="G106" s="93"/>
      <c r="I106" s="98"/>
    </row>
    <row r="107" spans="1:7" ht="15.75">
      <c r="A107" s="40"/>
      <c r="B107" s="67"/>
      <c r="C107" s="42"/>
      <c r="D107" s="24"/>
      <c r="E107" s="10"/>
      <c r="F107" s="11"/>
      <c r="G107" s="93"/>
    </row>
    <row r="108" spans="1:7" ht="100.5">
      <c r="A108" s="34" t="s">
        <v>92</v>
      </c>
      <c r="B108" s="38" t="s">
        <v>93</v>
      </c>
      <c r="C108" s="51"/>
      <c r="D108" s="52"/>
      <c r="E108" s="87"/>
      <c r="F108" s="18"/>
      <c r="G108" s="93"/>
    </row>
    <row r="109" spans="1:7" ht="15.75">
      <c r="A109" s="34"/>
      <c r="B109" s="38" t="s">
        <v>94</v>
      </c>
      <c r="C109" s="36" t="s">
        <v>91</v>
      </c>
      <c r="D109" s="37">
        <v>44300</v>
      </c>
      <c r="E109" s="91"/>
      <c r="F109" s="14">
        <f>(E109*D109)</f>
        <v>0</v>
      </c>
      <c r="G109" s="93"/>
    </row>
    <row r="110" spans="1:7" ht="15.75">
      <c r="A110" s="40"/>
      <c r="B110" s="68"/>
      <c r="C110" s="68"/>
      <c r="D110" s="24"/>
      <c r="E110" s="10"/>
      <c r="F110" s="11"/>
      <c r="G110" s="93"/>
    </row>
    <row r="111" spans="1:9" ht="114.75">
      <c r="A111" s="34" t="s">
        <v>95</v>
      </c>
      <c r="B111" s="38" t="s">
        <v>96</v>
      </c>
      <c r="C111" s="50"/>
      <c r="D111" s="52"/>
      <c r="E111" s="87"/>
      <c r="F111" s="18"/>
      <c r="G111" s="93"/>
      <c r="I111" s="99"/>
    </row>
    <row r="112" spans="1:7" ht="16.5" customHeight="1">
      <c r="A112" s="69"/>
      <c r="B112" s="74" t="s">
        <v>97</v>
      </c>
      <c r="C112" s="36" t="s">
        <v>64</v>
      </c>
      <c r="D112" s="37">
        <v>860</v>
      </c>
      <c r="E112" s="91"/>
      <c r="F112" s="14">
        <f>(E112*D112)</f>
        <v>0</v>
      </c>
      <c r="G112" s="93"/>
    </row>
    <row r="113" spans="1:6" ht="15">
      <c r="A113" s="50"/>
      <c r="B113" s="25"/>
      <c r="C113" s="25"/>
      <c r="D113" s="25"/>
      <c r="E113" s="25"/>
      <c r="F113" s="25"/>
    </row>
    <row r="114" spans="1:9" ht="100.5">
      <c r="A114" s="34" t="s">
        <v>98</v>
      </c>
      <c r="B114" s="38" t="s">
        <v>99</v>
      </c>
      <c r="C114" s="25"/>
      <c r="D114" s="25"/>
      <c r="F114" s="25"/>
      <c r="I114" s="99"/>
    </row>
    <row r="115" spans="1:9" ht="15.75">
      <c r="A115" s="34"/>
      <c r="B115" s="38" t="s">
        <v>100</v>
      </c>
      <c r="C115" s="36" t="s">
        <v>64</v>
      </c>
      <c r="D115" s="37">
        <v>880</v>
      </c>
      <c r="E115" s="91"/>
      <c r="F115" s="14">
        <f>(E115*D115)</f>
        <v>0</v>
      </c>
      <c r="I115" s="99"/>
    </row>
    <row r="116" spans="1:9" ht="15.75">
      <c r="A116" s="53"/>
      <c r="B116" s="65"/>
      <c r="C116" s="51"/>
      <c r="D116" s="52"/>
      <c r="E116" s="10"/>
      <c r="F116" s="18"/>
      <c r="I116" s="99"/>
    </row>
    <row r="117" spans="1:9" ht="43.5">
      <c r="A117" s="34" t="s">
        <v>101</v>
      </c>
      <c r="B117" s="38" t="s">
        <v>102</v>
      </c>
      <c r="C117" s="51"/>
      <c r="D117" s="52"/>
      <c r="E117" s="87"/>
      <c r="F117" s="18"/>
      <c r="I117" s="99"/>
    </row>
    <row r="118" spans="1:9" ht="15.75">
      <c r="A118" s="34"/>
      <c r="B118" s="38" t="s">
        <v>103</v>
      </c>
      <c r="C118" s="36" t="s">
        <v>39</v>
      </c>
      <c r="D118" s="37">
        <v>1</v>
      </c>
      <c r="E118" s="91"/>
      <c r="F118" s="14">
        <f>(E118*D118)</f>
        <v>0</v>
      </c>
      <c r="I118" s="99"/>
    </row>
    <row r="119" spans="1:9" ht="15.75">
      <c r="A119" s="53"/>
      <c r="B119" s="65"/>
      <c r="C119" s="51"/>
      <c r="D119" s="52"/>
      <c r="E119" s="10"/>
      <c r="F119" s="18"/>
      <c r="I119" s="99"/>
    </row>
    <row r="120" spans="1:9" ht="43.5">
      <c r="A120" s="34" t="s">
        <v>104</v>
      </c>
      <c r="B120" s="38" t="s">
        <v>105</v>
      </c>
      <c r="C120" s="36" t="s">
        <v>39</v>
      </c>
      <c r="D120" s="37">
        <v>1</v>
      </c>
      <c r="E120" s="91"/>
      <c r="F120" s="14">
        <f>(E120*D120)</f>
        <v>0</v>
      </c>
      <c r="I120" s="99"/>
    </row>
    <row r="121" spans="1:9" ht="15.75">
      <c r="A121" s="53"/>
      <c r="B121" s="65"/>
      <c r="C121" s="51"/>
      <c r="D121" s="52"/>
      <c r="E121" s="10"/>
      <c r="F121" s="18"/>
      <c r="I121" s="99"/>
    </row>
    <row r="122" spans="1:9" ht="57.75">
      <c r="A122" s="34" t="s">
        <v>106</v>
      </c>
      <c r="B122" s="38" t="s">
        <v>107</v>
      </c>
      <c r="C122" s="36" t="s">
        <v>64</v>
      </c>
      <c r="D122" s="37">
        <v>200</v>
      </c>
      <c r="E122" s="91"/>
      <c r="F122" s="14">
        <f>(E122*D122)</f>
        <v>0</v>
      </c>
      <c r="I122" s="99"/>
    </row>
    <row r="123" spans="1:9" ht="15.75">
      <c r="A123" s="53"/>
      <c r="B123" s="65"/>
      <c r="C123" s="51"/>
      <c r="D123" s="52"/>
      <c r="E123" s="10"/>
      <c r="F123" s="18"/>
      <c r="I123" s="99"/>
    </row>
    <row r="124" spans="1:9" ht="86.25">
      <c r="A124" s="34" t="s">
        <v>108</v>
      </c>
      <c r="B124" s="38" t="s">
        <v>109</v>
      </c>
      <c r="C124" s="36" t="s">
        <v>64</v>
      </c>
      <c r="D124" s="37">
        <v>45</v>
      </c>
      <c r="E124" s="91"/>
      <c r="F124" s="14">
        <f>(E124*D124)</f>
        <v>0</v>
      </c>
      <c r="I124" s="99"/>
    </row>
    <row r="125" spans="1:9" ht="15.75">
      <c r="A125" s="53"/>
      <c r="B125" s="65"/>
      <c r="C125" s="51"/>
      <c r="D125" s="52"/>
      <c r="E125" s="10"/>
      <c r="F125" s="18"/>
      <c r="I125" s="99"/>
    </row>
    <row r="126" spans="1:9" ht="72">
      <c r="A126" s="34" t="s">
        <v>110</v>
      </c>
      <c r="B126" s="38" t="s">
        <v>111</v>
      </c>
      <c r="C126" s="36" t="s">
        <v>39</v>
      </c>
      <c r="D126" s="37">
        <v>3</v>
      </c>
      <c r="E126" s="91"/>
      <c r="F126" s="14">
        <f>(E126*D126)</f>
        <v>0</v>
      </c>
      <c r="I126" s="99"/>
    </row>
    <row r="127" spans="1:9" ht="15.75">
      <c r="A127" s="53"/>
      <c r="B127" s="65"/>
      <c r="C127" s="51"/>
      <c r="D127" s="52"/>
      <c r="E127" s="87"/>
      <c r="F127" s="18"/>
      <c r="I127" s="99"/>
    </row>
    <row r="128" spans="1:6" ht="100.5">
      <c r="A128" s="34" t="s">
        <v>112</v>
      </c>
      <c r="B128" s="38" t="s">
        <v>113</v>
      </c>
      <c r="C128" s="25"/>
      <c r="D128" s="25"/>
      <c r="F128" s="25"/>
    </row>
    <row r="129" spans="1:6" ht="29.25">
      <c r="A129" s="50"/>
      <c r="B129" s="38" t="s">
        <v>114</v>
      </c>
      <c r="C129" s="36" t="s">
        <v>28</v>
      </c>
      <c r="D129" s="37">
        <v>80</v>
      </c>
      <c r="E129" s="91"/>
      <c r="F129" s="14">
        <f>(E129*D129)</f>
        <v>0</v>
      </c>
    </row>
    <row r="130" spans="1:6" ht="15.75">
      <c r="A130" s="50"/>
      <c r="B130" s="65"/>
      <c r="C130" s="51"/>
      <c r="D130" s="52"/>
      <c r="E130" s="10"/>
      <c r="F130" s="18"/>
    </row>
    <row r="131" spans="1:6" ht="143.25">
      <c r="A131" s="34" t="s">
        <v>115</v>
      </c>
      <c r="B131" s="38" t="s">
        <v>116</v>
      </c>
      <c r="C131" s="51"/>
      <c r="D131" s="52"/>
      <c r="E131" s="87"/>
      <c r="F131" s="18"/>
    </row>
    <row r="132" spans="1:6" ht="15.75">
      <c r="A132" s="50"/>
      <c r="B132" s="38" t="s">
        <v>117</v>
      </c>
      <c r="C132" s="36" t="s">
        <v>28</v>
      </c>
      <c r="D132" s="37">
        <v>70</v>
      </c>
      <c r="E132" s="91"/>
      <c r="F132" s="14">
        <f>(E132*D132)</f>
        <v>0</v>
      </c>
    </row>
    <row r="133" spans="1:6" ht="15.75">
      <c r="A133" s="50"/>
      <c r="B133" s="65"/>
      <c r="C133" s="51"/>
      <c r="D133" s="52"/>
      <c r="E133" s="10"/>
      <c r="F133" s="18"/>
    </row>
    <row r="134" spans="1:6" ht="100.5">
      <c r="A134" s="34" t="s">
        <v>118</v>
      </c>
      <c r="B134" s="38" t="s">
        <v>119</v>
      </c>
      <c r="C134" s="51"/>
      <c r="D134" s="52"/>
      <c r="E134" s="87"/>
      <c r="F134" s="18"/>
    </row>
    <row r="135" spans="1:6" ht="15.75">
      <c r="A135" s="50"/>
      <c r="B135" s="38" t="s">
        <v>120</v>
      </c>
      <c r="C135" s="36" t="s">
        <v>28</v>
      </c>
      <c r="D135" s="37">
        <v>35</v>
      </c>
      <c r="E135" s="91"/>
      <c r="F135" s="14">
        <f>(E135*D135)</f>
        <v>0</v>
      </c>
    </row>
    <row r="136" spans="1:6" ht="15.75">
      <c r="A136" s="50"/>
      <c r="B136" s="38" t="s">
        <v>121</v>
      </c>
      <c r="C136" s="36" t="s">
        <v>28</v>
      </c>
      <c r="D136" s="37">
        <v>50</v>
      </c>
      <c r="E136" s="91"/>
      <c r="F136" s="14">
        <f>(E136*D136)</f>
        <v>0</v>
      </c>
    </row>
    <row r="137" spans="1:6" ht="15.75">
      <c r="A137" s="50"/>
      <c r="B137" s="65"/>
      <c r="C137" s="51"/>
      <c r="D137" s="52"/>
      <c r="E137" s="10"/>
      <c r="F137" s="18"/>
    </row>
    <row r="138" spans="1:6" ht="43.5">
      <c r="A138" s="34" t="s">
        <v>122</v>
      </c>
      <c r="B138" s="38" t="s">
        <v>123</v>
      </c>
      <c r="C138" s="36" t="s">
        <v>28</v>
      </c>
      <c r="D138" s="37">
        <v>70</v>
      </c>
      <c r="E138" s="91"/>
      <c r="F138" s="14">
        <f>(E138*D138)</f>
        <v>0</v>
      </c>
    </row>
    <row r="139" spans="1:6" ht="15.75">
      <c r="A139" s="50"/>
      <c r="B139" s="65"/>
      <c r="C139" s="51"/>
      <c r="D139" s="52"/>
      <c r="E139" s="10"/>
      <c r="F139" s="18"/>
    </row>
    <row r="140" spans="1:6" ht="15.75">
      <c r="A140" s="50"/>
      <c r="B140" s="65"/>
      <c r="C140" s="51"/>
      <c r="D140" s="52"/>
      <c r="E140" s="10"/>
      <c r="F140" s="18"/>
    </row>
    <row r="141" spans="1:6" ht="43.5">
      <c r="A141" s="34" t="s">
        <v>124</v>
      </c>
      <c r="B141" s="38" t="s">
        <v>125</v>
      </c>
      <c r="C141" s="36" t="s">
        <v>28</v>
      </c>
      <c r="D141" s="37">
        <v>90</v>
      </c>
      <c r="E141" s="91"/>
      <c r="F141" s="14">
        <f>(E141*D141)</f>
        <v>0</v>
      </c>
    </row>
    <row r="142" spans="1:6" ht="15.75">
      <c r="A142" s="50"/>
      <c r="B142" s="38"/>
      <c r="C142" s="51"/>
      <c r="D142" s="52"/>
      <c r="E142" s="10"/>
      <c r="F142" s="18"/>
    </row>
    <row r="143" spans="1:6" ht="43.5">
      <c r="A143" s="34" t="s">
        <v>126</v>
      </c>
      <c r="B143" s="38" t="s">
        <v>127</v>
      </c>
      <c r="C143" s="51"/>
      <c r="D143" s="52"/>
      <c r="E143" s="87"/>
      <c r="F143" s="18"/>
    </row>
    <row r="144" spans="1:6" ht="15.75">
      <c r="A144" s="50"/>
      <c r="B144" s="38" t="s">
        <v>128</v>
      </c>
      <c r="C144" s="36" t="s">
        <v>28</v>
      </c>
      <c r="D144" s="37">
        <v>150</v>
      </c>
      <c r="E144" s="91"/>
      <c r="F144" s="14">
        <f>(E144*D144)</f>
        <v>0</v>
      </c>
    </row>
    <row r="145" spans="1:6" ht="15.75">
      <c r="A145" s="50"/>
      <c r="B145" s="38" t="s">
        <v>129</v>
      </c>
      <c r="C145" s="36" t="s">
        <v>28</v>
      </c>
      <c r="D145" s="37">
        <v>80</v>
      </c>
      <c r="E145" s="91"/>
      <c r="F145" s="14">
        <f>(E145*D145)</f>
        <v>0</v>
      </c>
    </row>
    <row r="146" spans="1:6" ht="15.75">
      <c r="A146" s="50"/>
      <c r="B146" s="38" t="s">
        <v>130</v>
      </c>
      <c r="C146" s="36" t="s">
        <v>28</v>
      </c>
      <c r="D146" s="37">
        <v>48</v>
      </c>
      <c r="E146" s="91"/>
      <c r="F146" s="14">
        <f>(E146*D146)</f>
        <v>0</v>
      </c>
    </row>
    <row r="147" spans="1:6" ht="15">
      <c r="A147" s="50"/>
      <c r="B147" s="25"/>
      <c r="C147" s="25"/>
      <c r="D147" s="25"/>
      <c r="E147" s="25"/>
      <c r="F147" s="25"/>
    </row>
    <row r="148" spans="1:6" ht="15.75">
      <c r="A148" s="40"/>
      <c r="B148" s="41" t="s">
        <v>131</v>
      </c>
      <c r="C148" s="42"/>
      <c r="D148" s="24"/>
      <c r="E148" s="10"/>
      <c r="F148" s="8">
        <f>SUM(F138:F147)</f>
        <v>0</v>
      </c>
    </row>
    <row r="149" spans="1:6" ht="15">
      <c r="A149" s="50"/>
      <c r="B149" s="25"/>
      <c r="C149" s="25"/>
      <c r="D149" s="25"/>
      <c r="E149" s="25"/>
      <c r="F149" s="25"/>
    </row>
    <row r="150" spans="1:6" ht="37.5" customHeight="1">
      <c r="A150" s="100" t="s">
        <v>132</v>
      </c>
      <c r="B150" s="100"/>
      <c r="C150" s="100"/>
      <c r="D150" s="100"/>
      <c r="E150" s="100"/>
      <c r="F150" s="100"/>
    </row>
    <row r="151" spans="1:6" ht="25.5">
      <c r="A151" s="27"/>
      <c r="B151" s="27" t="s">
        <v>158</v>
      </c>
      <c r="C151" s="28" t="s">
        <v>2</v>
      </c>
      <c r="D151" s="29" t="s">
        <v>3</v>
      </c>
      <c r="E151" s="3" t="s">
        <v>4</v>
      </c>
      <c r="F151" s="3" t="s">
        <v>5</v>
      </c>
    </row>
    <row r="152" spans="1:6" ht="15">
      <c r="A152" s="50"/>
      <c r="B152" s="25"/>
      <c r="C152" s="25"/>
      <c r="D152" s="25"/>
      <c r="E152" s="25"/>
      <c r="F152" s="25"/>
    </row>
    <row r="153" spans="1:6" ht="43.5">
      <c r="A153" s="34" t="s">
        <v>133</v>
      </c>
      <c r="B153" s="38" t="s">
        <v>134</v>
      </c>
      <c r="C153" s="36" t="s">
        <v>8</v>
      </c>
      <c r="D153" s="37">
        <v>1</v>
      </c>
      <c r="E153" s="86"/>
      <c r="F153" s="7">
        <f>(E153*D153)</f>
        <v>0</v>
      </c>
    </row>
    <row r="154" spans="1:6" ht="15">
      <c r="A154" s="50"/>
      <c r="B154" s="25"/>
      <c r="C154" s="25"/>
      <c r="D154" s="25"/>
      <c r="E154" s="25"/>
      <c r="F154" s="25"/>
    </row>
    <row r="155" spans="1:6" ht="15.75">
      <c r="A155" s="40"/>
      <c r="B155" s="41" t="s">
        <v>135</v>
      </c>
      <c r="C155" s="42"/>
      <c r="D155" s="24"/>
      <c r="E155" s="10"/>
      <c r="F155" s="8">
        <f>SUM(F146:F154)</f>
        <v>0</v>
      </c>
    </row>
    <row r="156" spans="1:6" ht="15">
      <c r="A156" s="50"/>
      <c r="B156" s="25"/>
      <c r="C156" s="25"/>
      <c r="D156" s="25"/>
      <c r="E156" s="25"/>
      <c r="F156" s="25"/>
    </row>
    <row r="157" spans="1:6" ht="37.5" customHeight="1">
      <c r="A157" s="100" t="s">
        <v>136</v>
      </c>
      <c r="B157" s="100"/>
      <c r="C157" s="100"/>
      <c r="D157" s="100"/>
      <c r="E157" s="100"/>
      <c r="F157" s="100"/>
    </row>
    <row r="158" spans="1:6" ht="25.5">
      <c r="A158" s="27"/>
      <c r="B158" s="27" t="s">
        <v>158</v>
      </c>
      <c r="C158" s="28" t="s">
        <v>2</v>
      </c>
      <c r="D158" s="29" t="s">
        <v>3</v>
      </c>
      <c r="E158" s="3" t="s">
        <v>4</v>
      </c>
      <c r="F158" s="3" t="s">
        <v>5</v>
      </c>
    </row>
    <row r="159" spans="1:6" ht="15">
      <c r="A159" s="50"/>
      <c r="B159" s="25"/>
      <c r="C159" s="25"/>
      <c r="D159" s="25"/>
      <c r="E159" s="25"/>
      <c r="F159" s="25"/>
    </row>
    <row r="160" spans="1:6" ht="31.5">
      <c r="A160" s="34" t="s">
        <v>137</v>
      </c>
      <c r="B160" s="38" t="s">
        <v>138</v>
      </c>
      <c r="C160" s="36" t="s">
        <v>139</v>
      </c>
      <c r="D160" s="85"/>
      <c r="E160" s="86"/>
      <c r="F160" s="7">
        <f>(E160*D160)</f>
        <v>0</v>
      </c>
    </row>
    <row r="161" spans="1:6" ht="15">
      <c r="A161" s="50"/>
      <c r="B161" s="25"/>
      <c r="C161" s="25"/>
      <c r="D161" s="25"/>
      <c r="E161" s="25"/>
      <c r="F161" s="25"/>
    </row>
    <row r="162" spans="1:6" ht="31.5">
      <c r="A162" s="34" t="s">
        <v>140</v>
      </c>
      <c r="B162" s="38" t="s">
        <v>141</v>
      </c>
      <c r="C162" s="36" t="s">
        <v>142</v>
      </c>
      <c r="D162" s="85"/>
      <c r="E162" s="86"/>
      <c r="F162" s="7">
        <f>(E162*D162)</f>
        <v>0</v>
      </c>
    </row>
    <row r="163" spans="1:6" ht="15">
      <c r="A163" s="50"/>
      <c r="B163" s="25"/>
      <c r="C163" s="25"/>
      <c r="D163" s="25"/>
      <c r="E163" s="25"/>
      <c r="F163" s="25"/>
    </row>
    <row r="164" spans="1:6" ht="15.75">
      <c r="A164" s="40"/>
      <c r="B164" s="41" t="s">
        <v>143</v>
      </c>
      <c r="C164" s="42"/>
      <c r="D164" s="24"/>
      <c r="E164" s="10"/>
      <c r="F164" s="8">
        <f>SUM(F155:F163)</f>
        <v>0</v>
      </c>
    </row>
    <row r="165" spans="1:6" ht="15">
      <c r="A165" s="50"/>
      <c r="B165" s="25"/>
      <c r="C165" s="25"/>
      <c r="D165" s="25"/>
      <c r="E165" s="25"/>
      <c r="F165" s="25"/>
    </row>
    <row r="166" spans="1:6" ht="15">
      <c r="A166" s="50"/>
      <c r="B166" s="75"/>
      <c r="C166" s="50"/>
      <c r="D166" s="24"/>
      <c r="E166" s="1"/>
      <c r="F166" s="2"/>
    </row>
    <row r="167" spans="1:6" ht="18">
      <c r="A167" s="50"/>
      <c r="B167" s="76" t="s">
        <v>144</v>
      </c>
      <c r="C167" s="50"/>
      <c r="D167" s="50"/>
      <c r="E167" s="77"/>
      <c r="F167" s="8">
        <f>F98+F82+F81+F56+F11</f>
        <v>0</v>
      </c>
    </row>
    <row r="168" spans="1:6" ht="15">
      <c r="A168" s="50"/>
      <c r="B168" s="25"/>
      <c r="C168" s="25"/>
      <c r="D168" s="25"/>
      <c r="E168" s="25"/>
      <c r="F168" s="25"/>
    </row>
    <row r="169" spans="1:6" ht="15">
      <c r="A169" s="50"/>
      <c r="B169" s="50"/>
      <c r="C169" s="78"/>
      <c r="D169" s="50"/>
      <c r="E169" s="77"/>
      <c r="F169" s="20"/>
    </row>
    <row r="170" spans="1:6" ht="15">
      <c r="A170" s="50"/>
      <c r="B170" s="79"/>
      <c r="C170" s="50"/>
      <c r="D170" s="50"/>
      <c r="E170" s="77"/>
      <c r="F170" s="20"/>
    </row>
    <row r="171" spans="1:6" ht="15" customHeight="1">
      <c r="A171" s="104" t="s">
        <v>145</v>
      </c>
      <c r="B171" s="104"/>
      <c r="C171" s="104"/>
      <c r="D171" s="104"/>
      <c r="E171" s="104"/>
      <c r="F171" s="104"/>
    </row>
    <row r="172" spans="1:6" ht="15.75">
      <c r="A172" s="50"/>
      <c r="B172" s="80"/>
      <c r="C172" s="78"/>
      <c r="D172" s="50"/>
      <c r="E172" s="77"/>
      <c r="F172" s="20"/>
    </row>
    <row r="173" spans="1:6" ht="15.75">
      <c r="A173" s="81" t="s">
        <v>146</v>
      </c>
      <c r="B173" s="102" t="s">
        <v>147</v>
      </c>
      <c r="C173" s="102"/>
      <c r="D173" s="102"/>
      <c r="E173" s="102"/>
      <c r="F173" s="102"/>
    </row>
    <row r="174" spans="1:6" ht="15.75">
      <c r="A174" s="82" t="s">
        <v>148</v>
      </c>
      <c r="B174" s="102" t="s">
        <v>149</v>
      </c>
      <c r="C174" s="102"/>
      <c r="D174" s="102"/>
      <c r="E174" s="102"/>
      <c r="F174" s="102"/>
    </row>
    <row r="175" spans="1:6" ht="15.75">
      <c r="A175" s="82" t="s">
        <v>150</v>
      </c>
      <c r="B175" s="102" t="s">
        <v>151</v>
      </c>
      <c r="C175" s="102"/>
      <c r="D175" s="102"/>
      <c r="E175" s="102"/>
      <c r="F175" s="102"/>
    </row>
    <row r="176" spans="1:6" ht="32.25" customHeight="1">
      <c r="A176" s="82" t="s">
        <v>152</v>
      </c>
      <c r="B176" s="101" t="s">
        <v>153</v>
      </c>
      <c r="C176" s="101"/>
      <c r="D176" s="101"/>
      <c r="E176" s="101"/>
      <c r="F176" s="101"/>
    </row>
    <row r="177" spans="1:6" ht="15.75">
      <c r="A177" s="82" t="s">
        <v>154</v>
      </c>
      <c r="B177" s="102" t="s">
        <v>155</v>
      </c>
      <c r="C177" s="102"/>
      <c r="D177" s="102"/>
      <c r="E177" s="102"/>
      <c r="F177" s="102"/>
    </row>
    <row r="178" spans="1:6" ht="15">
      <c r="A178" s="82" t="s">
        <v>156</v>
      </c>
      <c r="B178" s="103" t="s">
        <v>157</v>
      </c>
      <c r="C178" s="103"/>
      <c r="D178" s="103"/>
      <c r="E178" s="103"/>
      <c r="F178" s="103"/>
    </row>
    <row r="179" ht="42.75" customHeight="1"/>
  </sheetData>
  <sheetProtection password="B490" sheet="1"/>
  <mergeCells count="15">
    <mergeCell ref="B176:F176"/>
    <mergeCell ref="B177:F177"/>
    <mergeCell ref="B178:F178"/>
    <mergeCell ref="A150:F150"/>
    <mergeCell ref="A157:F157"/>
    <mergeCell ref="A171:F171"/>
    <mergeCell ref="B173:F173"/>
    <mergeCell ref="B174:F174"/>
    <mergeCell ref="B175:F175"/>
    <mergeCell ref="A1:F1"/>
    <mergeCell ref="A13:F13"/>
    <mergeCell ref="A20:F20"/>
    <mergeCell ref="A58:F58"/>
    <mergeCell ref="A86:F86"/>
    <mergeCell ref="A100:F100"/>
  </mergeCells>
  <printOptions/>
  <pageMargins left="0.11805555555555555" right="0.31527777777777777" top="0.3541666666666667" bottom="0.3541666666666667" header="0.5118055555555555" footer="0.5118055555555555"/>
  <pageSetup horizontalDpi="300" verticalDpi="3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Mantovani Sabrina</cp:lastModifiedBy>
  <dcterms:modified xsi:type="dcterms:W3CDTF">2020-08-10T12:54:24Z</dcterms:modified>
  <cp:category/>
  <cp:version/>
  <cp:contentType/>
  <cp:contentStatus/>
</cp:coreProperties>
</file>